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5DF5AD9-565B-4F1A-8219-45D91AA32E51}" xr6:coauthVersionLast="46" xr6:coauthVersionMax="46" xr10:uidLastSave="{00000000-0000-0000-0000-000000000000}"/>
  <bookViews>
    <workbookView xWindow="-120" yWindow="-120" windowWidth="24240" windowHeight="13140" activeTab="9" xr2:uid="{2530174A-ED66-4BD5-B23C-470B82E666B7}"/>
  </bookViews>
  <sheets>
    <sheet name="น้า" sheetId="1" r:id="rId1"/>
    <sheet name="ผ.01" sheetId="3" r:id="rId2"/>
    <sheet name="ผ.01.1" sheetId="26" r:id="rId3"/>
    <sheet name="1.1" sheetId="2" r:id="rId4"/>
    <sheet name="1.2" sheetId="4" r:id="rId5"/>
    <sheet name="1.3" sheetId="5" r:id="rId6"/>
    <sheet name="1.4" sheetId="6" r:id="rId7"/>
    <sheet name="1.5" sheetId="7" r:id="rId8"/>
    <sheet name="1.6" sheetId="8" r:id="rId9"/>
    <sheet name="1.7" sheetId="9" r:id="rId10"/>
    <sheet name="2.1" sheetId="10" r:id="rId11"/>
    <sheet name="2.2" sheetId="18" r:id="rId12"/>
    <sheet name="2.3" sheetId="19" r:id="rId13"/>
    <sheet name="2.4" sheetId="20" r:id="rId14"/>
    <sheet name="3.1" sheetId="21" r:id="rId15"/>
    <sheet name="3.2" sheetId="22" r:id="rId16"/>
    <sheet name="3.3" sheetId="23" r:id="rId17"/>
    <sheet name="3.4" sheetId="24" r:id="rId18"/>
    <sheet name="3.5" sheetId="11" r:id="rId19"/>
    <sheet name="4.1" sheetId="12" r:id="rId20"/>
    <sheet name="4.2" sheetId="13" r:id="rId21"/>
    <sheet name="4.3" sheetId="14" r:id="rId22"/>
    <sheet name="4.4" sheetId="15" r:id="rId23"/>
    <sheet name="5.1" sheetId="16" r:id="rId24"/>
    <sheet name="5.2" sheetId="17" r:id="rId25"/>
    <sheet name="5.3" sheetId="25" r:id="rId26"/>
    <sheet name="ผ.02.1" sheetId="27" r:id="rId27"/>
    <sheet name="01 ประสานแผน" sheetId="28" r:id="rId28"/>
    <sheet name="ผ.02.2" sheetId="29" r:id="rId29"/>
    <sheet name="ผ.03" sheetId="30" r:id="rId30"/>
  </sheets>
  <definedNames>
    <definedName name="_xlnm._FilterDatabase" localSheetId="3" hidden="1">'1.1'!$B$1:$B$181</definedName>
    <definedName name="_xlnm.Print_Area" localSheetId="3">'1.1'!$A$1:$L$170</definedName>
    <definedName name="_xlnm.Print_Area" localSheetId="0">น้า!$A$1:$L$510</definedName>
    <definedName name="_xlnm.Print_Area" localSheetId="29">ผ.03!$A$1:$K$50</definedName>
    <definedName name="_xlnm.Print_Titles" localSheetId="3">'1.1'!$1:$10</definedName>
    <definedName name="_xlnm.Print_Titles" localSheetId="4">'1.2'!$1:$10</definedName>
    <definedName name="_xlnm.Print_Titles" localSheetId="5">'1.3'!$1:$10</definedName>
    <definedName name="_xlnm.Print_Titles" localSheetId="6">'1.4'!$1:$10</definedName>
    <definedName name="_xlnm.Print_Titles" localSheetId="7">'1.5'!$1:$10</definedName>
    <definedName name="_xlnm.Print_Titles" localSheetId="8">'1.6'!$1:$10</definedName>
    <definedName name="_xlnm.Print_Titles" localSheetId="9">'1.7'!$1:$10</definedName>
    <definedName name="_xlnm.Print_Titles" localSheetId="10">'2.1'!$1:$10</definedName>
    <definedName name="_xlnm.Print_Titles" localSheetId="11">'2.2'!$1:$10</definedName>
    <definedName name="_xlnm.Print_Titles" localSheetId="12">'2.3'!$1:$10</definedName>
    <definedName name="_xlnm.Print_Titles" localSheetId="13">'2.4'!$1:$10</definedName>
    <definedName name="_xlnm.Print_Titles" localSheetId="14">'3.1'!$1:$10</definedName>
    <definedName name="_xlnm.Print_Titles" localSheetId="15">'3.2'!$1:$10</definedName>
    <definedName name="_xlnm.Print_Titles" localSheetId="16">'3.3'!$1:$10</definedName>
    <definedName name="_xlnm.Print_Titles" localSheetId="17">'3.4'!$1:$10</definedName>
    <definedName name="_xlnm.Print_Titles" localSheetId="18">'3.5'!$1:$10</definedName>
    <definedName name="_xlnm.Print_Titles" localSheetId="20">'4.2'!$1:$10</definedName>
    <definedName name="_xlnm.Print_Titles" localSheetId="21">'4.3'!$1:$10</definedName>
    <definedName name="_xlnm.Print_Titles" localSheetId="22">'4.4'!$1:$10</definedName>
    <definedName name="_xlnm.Print_Titles" localSheetId="0">น้า!$1:$10</definedName>
    <definedName name="_xlnm.Print_Titles" localSheetId="1">ผ.01!$1:$6</definedName>
    <definedName name="_xlnm.Print_Titles" localSheetId="26">'ผ.02.1'!$1:$9</definedName>
    <definedName name="_xlnm.Print_Titles" localSheetId="28">'ผ.02.2'!$1:$11</definedName>
    <definedName name="_xlnm.Print_Titles" localSheetId="29">ผ.03!$1:$6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30" l="1"/>
  <c r="H42" i="30"/>
  <c r="I42" i="30"/>
  <c r="J42" i="30"/>
  <c r="F42" i="30"/>
  <c r="J11" i="28"/>
  <c r="H11" i="28"/>
  <c r="F11" i="28"/>
  <c r="D11" i="28"/>
  <c r="B11" i="28"/>
  <c r="H29" i="29"/>
  <c r="F29" i="29"/>
  <c r="G29" i="29"/>
  <c r="E11" i="28" s="1"/>
  <c r="I29" i="29"/>
  <c r="G11" i="28" s="1"/>
  <c r="E29" i="29"/>
  <c r="C11" i="28" s="1"/>
  <c r="L9" i="28" l="1"/>
  <c r="L11" i="28" s="1"/>
  <c r="B10" i="26" l="1"/>
  <c r="D10" i="26"/>
  <c r="F10" i="26"/>
  <c r="H10" i="26"/>
  <c r="J10" i="26"/>
  <c r="F54" i="27"/>
  <c r="E8" i="26" s="1"/>
  <c r="E10" i="26" s="1"/>
  <c r="G54" i="27"/>
  <c r="G8" i="26" s="1"/>
  <c r="G10" i="26" s="1"/>
  <c r="H54" i="27"/>
  <c r="I8" i="26" s="1"/>
  <c r="I10" i="26" s="1"/>
  <c r="I54" i="27"/>
  <c r="K8" i="26" s="1"/>
  <c r="K10" i="26" s="1"/>
  <c r="E54" i="27"/>
  <c r="C8" i="26" s="1"/>
  <c r="C10" i="26" s="1"/>
  <c r="B47" i="3"/>
  <c r="F12" i="25"/>
  <c r="E46" i="3" s="1"/>
  <c r="G12" i="25"/>
  <c r="G46" i="3" s="1"/>
  <c r="H12" i="25"/>
  <c r="I46" i="3" s="1"/>
  <c r="I12" i="25"/>
  <c r="K46" i="3" s="1"/>
  <c r="E12" i="25"/>
  <c r="C46" i="3" s="1"/>
  <c r="E45" i="3"/>
  <c r="C45" i="3"/>
  <c r="F13" i="17"/>
  <c r="G13" i="17"/>
  <c r="G45" i="3" s="1"/>
  <c r="H13" i="17"/>
  <c r="I45" i="3" s="1"/>
  <c r="I13" i="17"/>
  <c r="K45" i="3" s="1"/>
  <c r="E13" i="17"/>
  <c r="I44" i="3"/>
  <c r="C44" i="3"/>
  <c r="F12" i="16"/>
  <c r="E44" i="3" s="1"/>
  <c r="G12" i="16"/>
  <c r="G44" i="3" s="1"/>
  <c r="H12" i="16"/>
  <c r="I12" i="16"/>
  <c r="K44" i="3" s="1"/>
  <c r="E12" i="16"/>
  <c r="E41" i="3"/>
  <c r="C41" i="3"/>
  <c r="F19" i="15"/>
  <c r="G19" i="15"/>
  <c r="G41" i="3" s="1"/>
  <c r="H19" i="15"/>
  <c r="I41" i="3" s="1"/>
  <c r="I19" i="15"/>
  <c r="K41" i="3" s="1"/>
  <c r="E19" i="15"/>
  <c r="I40" i="3"/>
  <c r="F19" i="14"/>
  <c r="E40" i="3" s="1"/>
  <c r="G19" i="14"/>
  <c r="G40" i="3" s="1"/>
  <c r="H19" i="14"/>
  <c r="I19" i="14"/>
  <c r="K40" i="3" s="1"/>
  <c r="E19" i="14"/>
  <c r="C40" i="3" s="1"/>
  <c r="G47" i="21"/>
  <c r="E47" i="21"/>
  <c r="I39" i="3"/>
  <c r="F16" i="13"/>
  <c r="E39" i="3" s="1"/>
  <c r="G16" i="13"/>
  <c r="G39" i="3" s="1"/>
  <c r="H16" i="13"/>
  <c r="I16" i="13"/>
  <c r="K39" i="3" s="1"/>
  <c r="E16" i="13"/>
  <c r="C39" i="3" s="1"/>
  <c r="E38" i="3"/>
  <c r="C38" i="3"/>
  <c r="F15" i="12"/>
  <c r="G15" i="12"/>
  <c r="G38" i="3" s="1"/>
  <c r="H15" i="12"/>
  <c r="I38" i="3" s="1"/>
  <c r="I15" i="12"/>
  <c r="K38" i="3" s="1"/>
  <c r="E15" i="12"/>
  <c r="E15" i="11"/>
  <c r="C32" i="3" s="1"/>
  <c r="F15" i="11"/>
  <c r="E32" i="3" s="1"/>
  <c r="G15" i="11"/>
  <c r="G32" i="3" s="1"/>
  <c r="H15" i="11"/>
  <c r="I32" i="3" s="1"/>
  <c r="I15" i="11"/>
  <c r="K32" i="3" s="1"/>
  <c r="I31" i="3"/>
  <c r="E31" i="3"/>
  <c r="C31" i="3"/>
  <c r="F17" i="22"/>
  <c r="G17" i="22"/>
  <c r="H17" i="22"/>
  <c r="I17" i="22"/>
  <c r="E17" i="22"/>
  <c r="F22" i="24"/>
  <c r="G22" i="24"/>
  <c r="G31" i="3" s="1"/>
  <c r="H22" i="24"/>
  <c r="I22" i="24"/>
  <c r="K31" i="3" s="1"/>
  <c r="E22" i="24"/>
  <c r="E37" i="23"/>
  <c r="F37" i="23" l="1"/>
  <c r="E30" i="3" s="1"/>
  <c r="G37" i="23"/>
  <c r="G30" i="3" s="1"/>
  <c r="H37" i="23"/>
  <c r="I30" i="3" s="1"/>
  <c r="I37" i="23"/>
  <c r="K30" i="3" s="1"/>
  <c r="C30" i="3"/>
  <c r="E29" i="3"/>
  <c r="G29" i="3"/>
  <c r="I29" i="3"/>
  <c r="K29" i="3"/>
  <c r="C29" i="3"/>
  <c r="F47" i="21"/>
  <c r="E28" i="3" s="1"/>
  <c r="G28" i="3"/>
  <c r="H47" i="21"/>
  <c r="I28" i="3" s="1"/>
  <c r="I47" i="21"/>
  <c r="K28" i="3" s="1"/>
  <c r="C28" i="3"/>
  <c r="I25" i="3"/>
  <c r="C25" i="3"/>
  <c r="E14" i="20"/>
  <c r="F14" i="20"/>
  <c r="E25" i="3" s="1"/>
  <c r="H14" i="20"/>
  <c r="I14" i="20"/>
  <c r="K25" i="3" s="1"/>
  <c r="G14" i="20"/>
  <c r="G25" i="3" s="1"/>
  <c r="F15" i="19"/>
  <c r="E24" i="3" s="1"/>
  <c r="G15" i="19"/>
  <c r="G24" i="3" s="1"/>
  <c r="H15" i="19"/>
  <c r="I24" i="3" s="1"/>
  <c r="I15" i="19"/>
  <c r="K24" i="3" s="1"/>
  <c r="E15" i="19"/>
  <c r="C24" i="3" s="1"/>
  <c r="G38" i="18"/>
  <c r="G23" i="3" s="1"/>
  <c r="H38" i="18"/>
  <c r="I23" i="3" s="1"/>
  <c r="I38" i="18"/>
  <c r="K23" i="3" s="1"/>
  <c r="E38" i="18"/>
  <c r="C23" i="3" s="1"/>
  <c r="F38" i="18"/>
  <c r="E23" i="3" s="1"/>
  <c r="G170" i="2"/>
  <c r="G9" i="28" s="1"/>
  <c r="C22" i="3"/>
  <c r="F16" i="10"/>
  <c r="E22" i="3" s="1"/>
  <c r="G16" i="10"/>
  <c r="G22" i="3" s="1"/>
  <c r="H16" i="10"/>
  <c r="I22" i="3" s="1"/>
  <c r="I16" i="10"/>
  <c r="K22" i="3" s="1"/>
  <c r="E16" i="10"/>
  <c r="F25" i="9"/>
  <c r="C33" i="3" l="1"/>
  <c r="I25" i="9"/>
  <c r="K14" i="3" s="1"/>
  <c r="E14" i="3"/>
  <c r="G25" i="9"/>
  <c r="G14" i="3" s="1"/>
  <c r="H25" i="9"/>
  <c r="I14" i="3" s="1"/>
  <c r="E25" i="9"/>
  <c r="C14" i="3" s="1"/>
  <c r="E34" i="8"/>
  <c r="C13" i="3" s="1"/>
  <c r="F34" i="8"/>
  <c r="E13" i="3" s="1"/>
  <c r="G34" i="8"/>
  <c r="G13" i="3" s="1"/>
  <c r="H34" i="8"/>
  <c r="I13" i="3" s="1"/>
  <c r="I34" i="8"/>
  <c r="K13" i="3" s="1"/>
  <c r="F170" i="2"/>
  <c r="G8" i="3"/>
  <c r="H170" i="2"/>
  <c r="I170" i="2"/>
  <c r="E170" i="2"/>
  <c r="K12" i="3"/>
  <c r="E12" i="3"/>
  <c r="F15" i="3"/>
  <c r="F17" i="7"/>
  <c r="G17" i="7"/>
  <c r="G12" i="3" s="1"/>
  <c r="H17" i="7"/>
  <c r="I12" i="3" s="1"/>
  <c r="I17" i="7"/>
  <c r="E17" i="7"/>
  <c r="C12" i="3" s="1"/>
  <c r="E10" i="3"/>
  <c r="F16" i="6"/>
  <c r="E11" i="3" s="1"/>
  <c r="G16" i="6"/>
  <c r="G11" i="3" s="1"/>
  <c r="H16" i="6"/>
  <c r="I11" i="3" s="1"/>
  <c r="I16" i="6"/>
  <c r="K11" i="3" s="1"/>
  <c r="E16" i="6"/>
  <c r="C11" i="3" s="1"/>
  <c r="C10" i="3"/>
  <c r="F17" i="5"/>
  <c r="G17" i="5"/>
  <c r="G10" i="3" s="1"/>
  <c r="H17" i="5"/>
  <c r="I10" i="3" s="1"/>
  <c r="I17" i="5"/>
  <c r="E17" i="5"/>
  <c r="I28" i="4"/>
  <c r="K9" i="3" s="1"/>
  <c r="F28" i="4"/>
  <c r="E9" i="3" s="1"/>
  <c r="G28" i="4"/>
  <c r="G9" i="3" s="1"/>
  <c r="H28" i="4"/>
  <c r="I9" i="3" s="1"/>
  <c r="E28" i="4"/>
  <c r="C9" i="3" s="1"/>
  <c r="M8" i="26"/>
  <c r="M10" i="26" s="1"/>
  <c r="L8" i="26"/>
  <c r="L10" i="26" s="1"/>
  <c r="M45" i="3"/>
  <c r="M46" i="3"/>
  <c r="L46" i="3"/>
  <c r="L45" i="3"/>
  <c r="M44" i="3"/>
  <c r="L44" i="3"/>
  <c r="G47" i="3"/>
  <c r="C47" i="3"/>
  <c r="D47" i="3"/>
  <c r="E47" i="3"/>
  <c r="F47" i="3"/>
  <c r="H47" i="3"/>
  <c r="I47" i="3"/>
  <c r="J47" i="3"/>
  <c r="K47" i="3"/>
  <c r="M38" i="3"/>
  <c r="M41" i="3"/>
  <c r="L41" i="3"/>
  <c r="M40" i="3"/>
  <c r="L40" i="3"/>
  <c r="M39" i="3"/>
  <c r="L39" i="3"/>
  <c r="L38" i="3"/>
  <c r="C42" i="3"/>
  <c r="D42" i="3"/>
  <c r="E42" i="3"/>
  <c r="F42" i="3"/>
  <c r="G42" i="3"/>
  <c r="H42" i="3"/>
  <c r="I42" i="3"/>
  <c r="J42" i="3"/>
  <c r="K42" i="3"/>
  <c r="B42" i="3"/>
  <c r="M29" i="3"/>
  <c r="L29" i="3"/>
  <c r="M32" i="3"/>
  <c r="L32" i="3"/>
  <c r="M31" i="3"/>
  <c r="L31" i="3"/>
  <c r="M30" i="3"/>
  <c r="L30" i="3"/>
  <c r="M28" i="3"/>
  <c r="L28" i="3"/>
  <c r="D33" i="3"/>
  <c r="E33" i="3"/>
  <c r="F33" i="3"/>
  <c r="G33" i="3"/>
  <c r="H33" i="3"/>
  <c r="I33" i="3"/>
  <c r="J33" i="3"/>
  <c r="K33" i="3"/>
  <c r="B33" i="3"/>
  <c r="M22" i="3"/>
  <c r="M23" i="3"/>
  <c r="M24" i="3"/>
  <c r="M25" i="3"/>
  <c r="C26" i="3"/>
  <c r="D26" i="3"/>
  <c r="E26" i="3"/>
  <c r="F26" i="3"/>
  <c r="G26" i="3"/>
  <c r="H26" i="3"/>
  <c r="I26" i="3"/>
  <c r="J26" i="3"/>
  <c r="K26" i="3"/>
  <c r="B26" i="3"/>
  <c r="L22" i="3"/>
  <c r="L25" i="3"/>
  <c r="L24" i="3"/>
  <c r="L23" i="3"/>
  <c r="L9" i="3"/>
  <c r="L10" i="3"/>
  <c r="L11" i="3"/>
  <c r="L13" i="3"/>
  <c r="L14" i="3"/>
  <c r="L8" i="3"/>
  <c r="D15" i="3"/>
  <c r="H15" i="3"/>
  <c r="J15" i="3"/>
  <c r="B15" i="3"/>
  <c r="K10" i="3" l="1"/>
  <c r="M10" i="3" s="1"/>
  <c r="K8" i="3"/>
  <c r="K9" i="28"/>
  <c r="K11" i="28" s="1"/>
  <c r="E8" i="3"/>
  <c r="E15" i="3" s="1"/>
  <c r="E48" i="3" s="1"/>
  <c r="E9" i="28"/>
  <c r="I8" i="3"/>
  <c r="I15" i="3" s="1"/>
  <c r="I48" i="3" s="1"/>
  <c r="I9" i="28"/>
  <c r="I11" i="28" s="1"/>
  <c r="C8" i="3"/>
  <c r="C9" i="28"/>
  <c r="B48" i="3"/>
  <c r="J48" i="3"/>
  <c r="F48" i="3"/>
  <c r="H48" i="3"/>
  <c r="D48" i="3"/>
  <c r="L47" i="3"/>
  <c r="M47" i="3"/>
  <c r="L12" i="3"/>
  <c r="L15" i="3" s="1"/>
  <c r="M13" i="3"/>
  <c r="M14" i="3"/>
  <c r="M12" i="3"/>
  <c r="M11" i="3"/>
  <c r="G15" i="3"/>
  <c r="G48" i="3" s="1"/>
  <c r="M9" i="3"/>
  <c r="L42" i="3"/>
  <c r="L26" i="3"/>
  <c r="M26" i="3"/>
  <c r="M33" i="3"/>
  <c r="L33" i="3"/>
  <c r="M42" i="3"/>
  <c r="M9" i="28" l="1"/>
  <c r="M11" i="28" s="1"/>
  <c r="K15" i="3"/>
  <c r="K48" i="3" s="1"/>
  <c r="M8" i="3"/>
  <c r="M15" i="3" s="1"/>
  <c r="M48" i="3" s="1"/>
  <c r="C15" i="3"/>
  <c r="C48" i="3" s="1"/>
  <c r="L48" i="3"/>
</calcChain>
</file>

<file path=xl/sharedStrings.xml><?xml version="1.0" encoding="utf-8"?>
<sst xmlns="http://schemas.openxmlformats.org/spreadsheetml/2006/main" count="7064" uniqueCount="2563">
  <si>
    <t>เทศบาลตำบลธาตุทอง อำเภอบ่อทอง จังหวัดชลบุรี</t>
  </si>
  <si>
    <t>ก.</t>
  </si>
  <si>
    <t>ยุทธศาสตร์จังหวัดที่  4  พัฒนาระบบผังเมือง ระบบ Logistic โครงสร้างพื้นฐาน และแหล่งน้ำ เพื่อรับรองการขยายตัวทางเศรษฐกิจและสังคมของจังหวัด</t>
  </si>
  <si>
    <t>ข.</t>
  </si>
  <si>
    <t>ยุทธศาสตร์การพัฒนาของ อปท. ในเขตจังหวัด ที่ 1 ยุทธศาสตร์การพัฒนาโครงสร้างพื้นฐาน/สาธารณูปโภค</t>
  </si>
  <si>
    <t>1. ยุทธศาสตร์การพัฒนาคุณภาพชีวิตประชาชน</t>
  </si>
  <si>
    <t xml:space="preserve">           1.1 แผนงานการส่งเสริมการพัฒนาโครงสร้างพื้นฐานและสาธารณูปโภคขั้นพื้นฐานให้ได้ครบถ้วน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</si>
  <si>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</si>
  <si>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</si>
  <si>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</si>
  <si>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</si>
  <si>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</si>
  <si>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</si>
  <si>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</t>
  </si>
  <si>
    <t>(KPI)</t>
  </si>
  <si>
    <t>ผลที่คาดว่า</t>
  </si>
  <si>
    <t>จะได้รับ</t>
  </si>
  <si>
    <t>หน่วยงาน        รับผิดชอบหลัก</t>
  </si>
  <si>
    <t>(บาท)</t>
  </si>
  <si>
    <r>
      <t xml:space="preserve"> </t>
    </r>
    <r>
      <rPr>
        <sz val="14"/>
        <color rgb="FF000000"/>
        <rFont val="TH SarabunIT๙"/>
        <family val="2"/>
      </rPr>
      <t>(บาท)</t>
    </r>
  </si>
  <si>
    <t>เพื่อให้ประชาชนได้มีถนนสำหรับใช้ในการคมนาคมได้สะดวก</t>
  </si>
  <si>
    <t>-</t>
  </si>
  <si>
    <t>มีเส้นทางที่เป็นมาตรฐานเพิ่มขึ้น</t>
  </si>
  <si>
    <t>ประชาชนได้รับความสะดวกสบายในการสัญจรผ่านไปมา</t>
  </si>
  <si>
    <t>กองช่าง</t>
  </si>
  <si>
    <t>เพื่อแก้ปัญหาน้ำท่วมขัง</t>
  </si>
  <si>
    <t>สามารถป้องกันปัญหาน้ำท่วมได้</t>
  </si>
  <si>
    <t>- สายเนินหิน-เขากระถิน ม.5,ม.6</t>
  </si>
  <si>
    <t>- สายหนองบอน-บึงตะกู ม.4</t>
  </si>
  <si>
    <t>ลดการขาดแคลนน้ำลงร้อยละ 80</t>
  </si>
  <si>
    <t>โครงการขยายไฟฟ้าส่องสว่าง/และติดตั้งไฟฟ้าสาธารณะภายในเขตเทศบาลตำบลธาตุทอง</t>
  </si>
  <si>
    <t>เพื่อให้มีไฟฟ้าสาธารณะและพร้อมใช้งาน</t>
  </si>
  <si>
    <t>- สายหนองเสม็ด-บ่อทอง</t>
  </si>
  <si>
    <t>- สายเจ้เพ็ญ-เขากระถิน ม.6</t>
  </si>
  <si>
    <t>- สายเนินหิน-บึงตะกู ม.1,ม.8</t>
  </si>
  <si>
    <t>- สายวัดธาตุทอง ม.4,ม.8</t>
  </si>
  <si>
    <t>- สายศาลาลุงนิด-บึงตะกู ม.4</t>
  </si>
  <si>
    <t>- สายหนองไม้แก่น-บึงตะกู ม.4</t>
  </si>
  <si>
    <t>- สายโรงงานกาว-เนินดินแดง ม.2</t>
  </si>
  <si>
    <t>- สายโปร่งเกตุ-อ่างสะบ้า ม.9</t>
  </si>
  <si>
    <t>- สายุสานไตรคุณธรรม ม.6</t>
  </si>
  <si>
    <t>- สายบ้านนางเลี้ยง ม.7</t>
  </si>
  <si>
    <t>- สายซอยอีสานเขียวถึงบ้านชนิดา ม.5</t>
  </si>
  <si>
    <t>จำนวน 13 แห่ง งบประมาณ แห่งละ100,000</t>
  </si>
  <si>
    <t>เพิ่มความปลอดภัยให้ประชาชน ร้อยละ 70</t>
  </si>
  <si>
    <t>มีไฟฟ้าสาธารณะใช้และพร้อมใช้งานเสมอ</t>
  </si>
  <si>
    <t>จัดทำป้ายลดความเร็วพร้อมไฟกระพริบทางแยกหมู่บ้านผสมทรัพย์ร่วมใจ หมู่ 6</t>
  </si>
  <si>
    <t>เพื่อป้องกันอุบัติเหตุที่เกิดขึ้น</t>
  </si>
  <si>
    <t>เพิ่มความปลอดภัย ร้อยละ 75</t>
  </si>
  <si>
    <t>สามารถลดอุบัติเหตุได้อย่างมีประสิทธิภาพ</t>
  </si>
  <si>
    <t>ลดปัญหาการขาดแคลนน้ำได้ร้อยละ 75</t>
  </si>
  <si>
    <t>ประชาชนมีน้ำอุปโภคและมีน้ำสะอาดใช้อย่างทั่วถึง</t>
  </si>
  <si>
    <t>เพื่อให้ประชาชนได้มีน้ำสะอาดใช้อย่างเพียงพอและทั่วถึง</t>
  </si>
  <si>
    <t>เพื่อให้ประชาชนได้มีถนนสำหรับใช้ในการคมนาคมได้อย่างสะดวกรวดเร็วและปลอดภัย</t>
  </si>
  <si>
    <t>ถนนมีมาตรฐานเพิ่มขึ้นร้อยละ 75</t>
  </si>
  <si>
    <t>เพื่อให้ประชาชนได้รับความสะดวกสบายในการสัญจรผ่านไปมา</t>
  </si>
  <si>
    <t>เพื่อให้ประชาชนสัญจรไปมาและขนส่งสินค้าสะดวก</t>
  </si>
  <si>
    <t xml:space="preserve">ถนนมีมาตรฐานเพิ่มขึ้นร้อยละ 75 </t>
  </si>
  <si>
    <t>เพื่อให้ประชาชนมีความสะดวกในการสัญจรไป มา</t>
  </si>
  <si>
    <t>เพื่อประชาชนสัญจรไปมาและขนส่งสินค้าสะดวก</t>
  </si>
  <si>
    <t>ดำเนินการก่อสร้างถนน ค.ส.ล. ขนาดกว้าง 5 เมตร ยาว 600 เมตร หนา 0.15 เมตร</t>
  </si>
  <si>
    <t>ก่อสร้างถนนลูกรังสายบ้านป้าแมว-หนองหมีตาย ชุมชนแล่งพระรามสามัคคี หมู่ 8</t>
  </si>
  <si>
    <t>ประชาชนสัญจรไปมาและขนส่งสินค้าสะดวก</t>
  </si>
  <si>
    <t>เพื่อให้ประชาชนมีน้ำประปาใช้เพื่อบริโภค-อุปโภค</t>
  </si>
  <si>
    <t>เชื่อมต่อและขยายท่อเมนน้ำประปาจากส่วนภูมิภาค</t>
  </si>
  <si>
    <t>ประชาชนได้มีน้ำสำหรับอุปโภคบริโภคอย่างเพียงพอ</t>
  </si>
  <si>
    <t>เพื่อสะดวกปลอดภัยในการสัญจร</t>
  </si>
  <si>
    <t>ถนนมีมาตรฐานเพื่อขึ้นร้อยละ 75</t>
  </si>
  <si>
    <t>ประชาชนได้รับความปลอดภัย</t>
  </si>
  <si>
    <t>เพื่อประชาชนมีน้ำใช้</t>
  </si>
  <si>
    <t>ดำเนินการปรับปรุงระบบประปาหมู่บ้านบึงตะกูพร้อมขยายท่อเมน จำนวน 2 แห่ง-อบจ.สร้าง SML</t>
  </si>
  <si>
    <t xml:space="preserve">โครงการขยายเขตประปาเชื่อมต่อท่อเมนประปาส่วนภูมิภาค หมู่ 1 </t>
  </si>
  <si>
    <t>โครงการขยายท่อเมนประปาเชื่อมต่อท่อเมนประปาส่วนภูมิภาค หมู่ 5 เขต 1</t>
  </si>
  <si>
    <t>เพื่อความปลอดภัยของประชาชนในการสัญจร</t>
  </si>
  <si>
    <t>ขยายเขตไฟฟ้าแสงสว่างพร้อมเพิ่มไฟส่องทาง 20 จุด</t>
  </si>
  <si>
    <t>เพิ่มความปลอดภัยร้อยละ 75</t>
  </si>
  <si>
    <t>ประชาชนได้มีไฟฟ้าสว่างเพิ่มขึ้น</t>
  </si>
  <si>
    <t>โครงการขุดลอกคู,คลอง,ห้วย,ภายในตำบลธาตุทอง ม.1-ม.9</t>
  </si>
  <si>
    <t>เพื่อป้องกันน้ำท่วมและเกษตรกรมีน้ำใช้ในฤดูแล้ง</t>
  </si>
  <si>
    <t>ขุดลอกคูคลอง ห้วยภายในเขตเทศบาลตำบลธาตุทอง</t>
  </si>
  <si>
    <t>ประชาชนได้มีน้ำใช้ทำการเกษตรในฤดูแล้ง</t>
  </si>
  <si>
    <t>ยกระดับถนนลูกรังสายข้างบ้านนายเล็ก วรรณสุริยะ ม.4</t>
  </si>
  <si>
    <t>ยกระดับถนนลูกรังสายข้างบ้านนายเล็ก วรรณสุริยะ ขนาดกว้าง 4 เมตร ยาว 200 เมตร</t>
  </si>
  <si>
    <t>เพื่อให้ประชาชนได้มีถนนสำหรับใช้ในการคมนาคมได้อย่างสะดวก รวดเร็ว และปลอดภัย</t>
  </si>
  <si>
    <t>เพื่อให้ประชาชนได้มีถนนสำหรับใช้ในการคมนาคมได้อย่างสะดวกรวดเร็ว และปลอดภัย</t>
  </si>
  <si>
    <t>ขนาดกว้าง 4.00 เมตร ยาว 150 เมตร</t>
  </si>
  <si>
    <t>เพื่อปรับปรุงภูมิทัศน์รอบสระน้ำหนองสังข์</t>
  </si>
  <si>
    <t>ลดการขาดแคลนน้ำลงร้อนละ 80</t>
  </si>
  <si>
    <t>โครงการซ่อมแซมแทงค์น้ำ ฝ.99 บริเวณ รพ.สต.บ้านบึงตะกู และบ้านโปร่งเกตุ (ถ่ายโอนจาก รพช.)</t>
  </si>
  <si>
    <t>เพื่อให้มีน้ำอุปโภคบริโภค</t>
  </si>
  <si>
    <t>ซ่อมแซมแทงค์น้ำ ฝ.99 จำนวน 2 แห่ง</t>
  </si>
  <si>
    <t>ลดปัญหาน้ำท่วมได้ร้อยละ 80</t>
  </si>
  <si>
    <t>สามารถแก้ไขปัญหาน้ำท่วมได้อย่างมีประสิทธิภาพ</t>
  </si>
  <si>
    <t>โครงการขุดเจาะบ่อบาดาลพร้อมติดตั้ง ปั๊มซัมเมอร์ส บ้านธฤตภณ (วรดิษฐ์) 1 แห่ง หมู่ 7</t>
  </si>
  <si>
    <t>เพื่อให้ประชาชนมีน้ำสำหรับใช้อุปโภคอย่างเพียงพอ</t>
  </si>
  <si>
    <t>บ่อบาดาลพร้อมติดตั้งปั๊มซัมเมอร์ส จำนวน 1 แห่ง</t>
  </si>
  <si>
    <t xml:space="preserve">ลดการขาดแคลนน้ำลงร้อยละ 80 </t>
  </si>
  <si>
    <t>ป้องกันไม่ให้น้ำไหลเข้าบ้านเรือนประชาชน</t>
  </si>
  <si>
    <t>โครงการก่อสร้าง/จัดหาแท็งค์น้ำดื่มเพิ่มเติม (ชุมชนเขากระถินหนองบอนผสมทรัพย์ร่วมใจพัฒนา หมู่ 6) บริเวณหลังสุสานไตรคุณธรรม</t>
  </si>
  <si>
    <t>เพื่อให้ประชาชนมีน้ำดื่มที่เพียงพอ</t>
  </si>
  <si>
    <t>ดำเนินการก่อสร้าง/จัดหาแทงค์น้ำดื่ม หมู่ 6 บริเวณหลังสุสานไตรคุณธรรม</t>
  </si>
  <si>
    <t>ลดปัญหาการขาดแคลนน้ำร้อยละ 80</t>
  </si>
  <si>
    <t>สามารถลดปัญหาการขาดแคลนน้ำของประชาชน</t>
  </si>
  <si>
    <t>เพื่อความสะดวกในการสัญจรในเวลากลางคืน</t>
  </si>
  <si>
    <t>จำนวนไฟฟ้า 30 จุด พร้อมเดินสายไฟฟ้า</t>
  </si>
  <si>
    <t>ประชาชนได้มีไฟฟ้าแสงสว่างเพิ่มขึ้น</t>
  </si>
  <si>
    <t>เพื่อให้ประชาชนได้รับความสะดวกในการระบายน้ำออกจากอาคารบ้านเรือน และระบายน้ำในเขตทาง</t>
  </si>
  <si>
    <t>โครงการก่อสร้างถนน ค.ส.ล.สายอ่างสะบ้า-เขายืด หมู่ 7 (ช่วงที่ 3)</t>
  </si>
  <si>
    <t>เพื่อให้ประชาชนได้มีถนนสำหรับใช้ในการคมนาคมได้อย่างสะดวก รวดเร็วและปลอดภัย</t>
  </si>
  <si>
    <t>เพื่อความสะดวกในการสัญจร ไปมา</t>
  </si>
  <si>
    <t>โครงการขยายเขตไฟฟ้าจากบ้านนางลออถึงบ้านนายประทีป หมู่ 8 ชุมชนห้วยซุงสุขฤดี</t>
  </si>
  <si>
    <t>เพื่อให้ประชาชนได้มีไฟฟ้าใช้อย่างทั่วถึง</t>
  </si>
  <si>
    <t>ขยายเขตไฟฟ้า ความยาว 500 เมตร</t>
  </si>
  <si>
    <t>โครงการก่อสร้าง/ปรับปรุงถนนดินสายทางเข้าบ้านยายล้วน บ้านเลขที่ 92/2 หมู่ 2</t>
  </si>
  <si>
    <t>ขุดลอกคลองมือไทร หมู่ 1</t>
  </si>
  <si>
    <t>เพื่อให้คลองสามารถเก็บน้ำได้เพียงพอต่อการเกษตร</t>
  </si>
  <si>
    <t>ปากคลองกว้างประมาณ 8 เมตร ยาว 1,000 เมตร</t>
  </si>
  <si>
    <t>ประชาชนมีน้ำสำหรับใช้ในการเกษตรอย่างเพียงพอ</t>
  </si>
  <si>
    <t>ขยายเขตประปาชุมชนเนินหินคลองมือไทรร่วมใจพัฒนา หมู่ 1</t>
  </si>
  <si>
    <t>ประชาชนสัญจรไปมาและขนส่งสิค้าสะดวก</t>
  </si>
  <si>
    <t>โครงการก่อสร้างถนน ค.ส.ล. ซอยบ้านลุงหวัน-บ้านลุงฟา หมู่ 5 เขต 1</t>
  </si>
  <si>
    <t>ขนาดกว้าง 4 เมตร ยาว 1,000 เมตร</t>
  </si>
  <si>
    <t>เพื่อให้มีน้ำสำหรับใช้อุปโภค</t>
  </si>
  <si>
    <t xml:space="preserve">โครงการขุดเจาะบ่อบาดาลบริเวณบ้านหลงจู๊ป๊อก หมู่ 9 </t>
  </si>
  <si>
    <t>ประชาชนมีน้ำใช้อย่างเพียงพอ</t>
  </si>
  <si>
    <t>ขนาดกว้าง 5 เมตร ยาว 400 เมตร พร้อมทำร่องระบายน้ำเข้าสระน้ำบ้านบึงตะกู หมู่ 4</t>
  </si>
  <si>
    <t>ประชาชนมีน้ำใช้ในครัวเรือนอย่างเพียงพอ</t>
  </si>
  <si>
    <t>โครงการขุดบ่อน้ำตื้น ซอยบ้านลุงสน หมู่ 3</t>
  </si>
  <si>
    <t>ขุดบ่อน้ำตื้น หมู่ 3 จำนวน 1 แห่ง</t>
  </si>
  <si>
    <t>โครงการติดตั้งกล้องวงจรปิดทางแยกเข้ากระถิน,คลองมือไทร-เนินดินแดง,ซอยฟ้าสาง(ศาลา) หมู่ 5 (เขต 1)</t>
  </si>
  <si>
    <t>เพื่อให้ประชาชนได้รับความสะดวกและปลอดภัย</t>
  </si>
  <si>
    <t>กล้องวงจรปิด</t>
  </si>
  <si>
    <t>ประชาชนได้มีกล้องวงจรปิดเพื่อลดปัญหาอาชญากรรม</t>
  </si>
  <si>
    <t>โครงการขุดบ่อบาดาลบ้านดาวเรือง หมู่ 5</t>
  </si>
  <si>
    <t>ขุดเจาะบ่อบาดาล จำนวน 1 แห่ง หมู่ 5</t>
  </si>
  <si>
    <t>ลดการขาดแคนลน้ำลงร้อยละ 80</t>
  </si>
  <si>
    <t>เพื่อให้สะดวกในการระบายน้ำ</t>
  </si>
  <si>
    <t>ก่อสร้างวางท่อระบายน้ำ ค.ส.ล. ขนาดเส้นผ่ศูนย์กลาง 0.60 เมตร 1 แถว แถวละ 10 ท่อน</t>
  </si>
  <si>
    <t>ลดปัญหาน้ำท่วมได้ร้อยละ ๘๐</t>
  </si>
  <si>
    <t>เปลี่ยนท่อกลมเป็นท่อบล็อกถนนสายบึงตะกู-ทุ่งศาลา(บริเวณบ้านตาชัย)ชุมชนแล่งพระรามสามัคคี หมู่ 8</t>
  </si>
  <si>
    <t>เพื่อความสะดวกในการระบายน้ำ</t>
  </si>
  <si>
    <t>บล็อกระบายน้ำ</t>
  </si>
  <si>
    <t>เพื่อให้มีความสะดวกในการสัญจร</t>
  </si>
  <si>
    <t>เพื่อให้ประชาชนได้รับความสะดวกสบายและเพิ่มความปลอดภัยในการสัญจาผ่านไปมา</t>
  </si>
  <si>
    <t>โครงการติดตั้งไฟฟ้าสาธารณะถนนสายจากสี่แยกหนองเสือช่อ-วัดโปร่งเกตุ ชุมชนหนองเสือช่อ หมู่ 7</t>
  </si>
  <si>
    <t>เพื่อให้ความสะดวกในการสัญจรในเวลากลางคืน</t>
  </si>
  <si>
    <t>จำนวนไฟฟ้า 30 จุด</t>
  </si>
  <si>
    <t>มีไฟฟ้าส่องสว่างเพิ่มขึ้น</t>
  </si>
  <si>
    <t>ประชาชนได้รับความสะดวกและเพิ่มความปลอดภัยในการสัญจรเวลากลางคืน</t>
  </si>
  <si>
    <t>โครงการก่อสร้างถนนคอนกรีตเสริมเหล็ก ถนนเทศบาลตำบลธาตุทอง 22 ซอย 3 หมู่ที่ 3</t>
  </si>
  <si>
    <t>เพื่อให้ประชาชนมีถนนสำหรับใช้ในการคมนาคมได้สะดวก</t>
  </si>
  <si>
    <t>ขนาดกว้าง 5.00 เมตร ยาว 1,170 เมตร หนา 0.15 เมตร พร้อมวางท่อระบายน้ำตามแบบแผนผังเทศบาลตำบลธาตุทอง</t>
  </si>
  <si>
    <t>มีเส้นทางที่มีมาตรฐาน</t>
  </si>
  <si>
    <t xml:space="preserve">โครงการก่อสร้างถนนคอนกรีตเสริมเหล็ก ถนนเทศบาลตำบลธาตุทอง 22/1 หมู่ 7 บ้านหนองเสือช่อ </t>
  </si>
  <si>
    <t>ขนาดกว้าง 6.00 เมตร ยาว 1,400 เมตร หนา 0.15 เมตร พร้อมวางท่อระบายน้ำตามแบบแผนผังเทศบาลตำบลธาตุทอง</t>
  </si>
  <si>
    <t>โครงการก่อสร้างระบบประปาหมู่บ้าน แบบผิวดินขนาดใหญ่มาก บ้านบึงตะกู หมู่ 4</t>
  </si>
  <si>
    <t>เพื่อให้มีน้ำประปาใช้อุปโภคบริโภค</t>
  </si>
  <si>
    <t>ก่อสร้างระบบประปาหมู่บ้าน แบบผิวดินขนาดใหญ่มาก ตามแบบมาตรฐานระบบประปาผิวดินขนาดใหญ่มาก สำนักบริหารจัดการน้ำ กรมทรัพยากรน้ำ</t>
  </si>
  <si>
    <t>ลดปัญหาครัวเรือนไม่มีน้ำประปาใช้ ร้อยละ 90</t>
  </si>
  <si>
    <t>ประชาชนมีน้ำประปาใช้อย่างมีคุณภาพ</t>
  </si>
  <si>
    <t>โครงการก่อสร้างถนน ค.ส.ล. ถนนเทศบาล 19/2 บ้านหนองน้ำขาว หมู่ 9</t>
  </si>
  <si>
    <t>โครงการติดตั้งไฟฟ้าแสงสว่าง ริมถนนเทศบาลตำบลธาตุทอง 7 หมู่ 4,8</t>
  </si>
  <si>
    <t>ติดตั้งไฟฟ้าแสงสว่างเสาไฟฟ้าแบบกิ่งเดี่ยวสูง 9.00 เมตร ชนิดหลอด 250 W.HPS. ติดตั้งแบบริมถนนเทศบาลตำบลธาตุทอง 7 หมู่ 4,8 จำนวน ตามแบบเทศบาลตำบลธาตุทองกำหนด</t>
  </si>
  <si>
    <t>เพื่อความปลอดภัยร้อยละ 90</t>
  </si>
  <si>
    <t>โครงการติดตั้งไฟฟ้าแสงสว่าง ริมถนนเทศบาลตำบลธาตุทอง 8 ซอย 4 หมู่ 5,6</t>
  </si>
  <si>
    <t>ติดตั้งไฟฟ้าแสงสว่างเสาไฟฟ้าแบบกิ่งเดี่ยวสูง 9.00 เมตร ชนิดหลอด 250 W.HPS. ติดตั้งแบบริมถนนเทศบาลตำบลธาตุทอง 8 ซอย 4 หมู่ 5,6 ตามแบบเทศบาลตำบลธาตุทองกำหนด</t>
  </si>
  <si>
    <t>โครงการขุดลอกสระน้ำบ้านโปร่งเกตุ หมู่ 3</t>
  </si>
  <si>
    <t>เพื่อปรับปรุงคุณภาพน้ำใช้ในกิจการประปาหมู่บ้านและกักเก็บน้ำให้มีปริมาณเพิ่มมาก</t>
  </si>
  <si>
    <t>ลดการขาดแคลนน้ำ ร้อยละ 75</t>
  </si>
  <si>
    <t>ประชาชนได้รับการพัฒนาแหล่งน้ำ</t>
  </si>
  <si>
    <t xml:space="preserve">โครงการปรับปรุงตีเส้นจราจร ถนนภายในเขตเทศบาลตำบลธาตุทอง </t>
  </si>
  <si>
    <t>เพื่อความปลอดภัยในการสัญจรไปมา</t>
  </si>
  <si>
    <t>ตีเส้นจราจร ขนาดกว้าง 0.15 เมตร ตามแบบเทศบาลตำบลธาตุทองกำหนด</t>
  </si>
  <si>
    <t>- ถนนเทศบาลตำบลธาตุ 4</t>
  </si>
  <si>
    <t>- ถนนเทศบาลตำบลธาตุ 7</t>
  </si>
  <si>
    <t>- ถนนเทศบาลตำบลธาตุ 8</t>
  </si>
  <si>
    <t>- ถนนเทศบาลตำบลธาตุ 9</t>
  </si>
  <si>
    <t xml:space="preserve">เพื่อความปลอดภัย ร้อยละ 50 </t>
  </si>
  <si>
    <t>ประชาชนได้มีความปลอดภัยในการใช้ถนน</t>
  </si>
  <si>
    <t>โครงการก่อสร้างท่อลอดเหลี่ยม คสล. ถนนสายเทศบาล ๑๗ สายน้ำตกร่มไทรทอง หมู่ ๒</t>
  </si>
  <si>
    <t>เพื่อระบายน้ำให้ไหลสะดวก และทดแทนของเดิมที่ชำรุด</t>
  </si>
  <si>
    <t>ดำเนินการก่อสร้างท่อลอดเหลี่ยม ขนาด ศก. ๑.๕๐ X ๑.๕๐ เมตร ๒ ช่องๆละ ๙ท่อน ตามแบบแปลนแผนผังเทศบาลตำบลธาตุทอง</t>
  </si>
  <si>
    <t>ลดอุบัติเหตุ</t>
  </si>
  <si>
    <t xml:space="preserve">โครงการก่อสร้างทางน้ำล้น คสล.สระน้ำบ้านเนินดินแดง หมู่ที่  ๒ </t>
  </si>
  <si>
    <t>เพื่อระบายน้ำล้นออกจากสระและทดแทนของเดิมที่ชำรุด</t>
  </si>
  <si>
    <t>ดำเนินการก่อสร้างทางน้ำล้นขนาดกว้าง ๕.๐๐ เมตร ยาว ๒๑ เมตร ตามแบบแปลนแผนผังเทศบาลตำบลธาตุทองกำหนด</t>
  </si>
  <si>
    <t>ลดการขาดแคลนน้ำร้อยละ ๗๕</t>
  </si>
  <si>
    <t>เพื่อให้ประชาชนได้มีถนนสำหรับ</t>
  </si>
  <si>
    <t>ถนนมีมาตรฐานเพิ่มขึ้น</t>
  </si>
  <si>
    <t>ประชาชนได้รับความสะดวก สบายในการสัญจรผ่านไปมา</t>
  </si>
  <si>
    <t>เพื่อให้การระบายน้ำในพื้นที่มีประสิทธิภาพเพิ่มขึ้น</t>
  </si>
  <si>
    <t>ลดปัญหาน้ำท่วมบริเวณดังกล่าว</t>
  </si>
  <si>
    <t>โครงการก่อสร้างท่อระบายน้ำถนนเทศบาล ๕ (สายหนองไม้แก่น – บึงตะกู) หมู่ ๔</t>
  </si>
  <si>
    <t>ดำเนินการก่อสร้างท่อระบายน้ำถนนเทศบาล ๕ (สายหนองไม้แก่น – บึงตะกู) หมู่ ๔ จำนวน ๑ แห่ง</t>
  </si>
  <si>
    <t>โครงการก่อสร้างถนน คสล.ถนนเทศบาล ๘/๑ หมู่ ๕</t>
  </si>
  <si>
    <t>โครงการก่อสร้างถนน คสล.ถนนเทศบาล ๑๒ ซอย ๕ หมู่ ๕</t>
  </si>
  <si>
    <t>โครงการก่อสร้างถนน คสล.ถนนเทศบาล ๑๒ ซอย ๒ หมู่ ๕</t>
  </si>
  <si>
    <t>โครงการก่อสร้างถนนคสล.เทศบาล ๘ ซอย ๕ หมู่ ๕</t>
  </si>
  <si>
    <t xml:space="preserve">โครงการก่อสร้างถนนลงหินคลุกถนนเทศบาล ๑๕/๑ หมู่ ๖ </t>
  </si>
  <si>
    <t>โครงการก่อสร้างถนนลงหินคลุก ถนนเทศบาล ๒ ซอย 5 หมู่ ๖</t>
  </si>
  <si>
    <t>โครงการก่อสร้างถนน คสล.ถนนเทศบาล ๒ ซอย ๑ หมู่ ๖</t>
  </si>
  <si>
    <t>โครงการก่อสร้างถนน คสล.ถนนเทศบาล ๒๐ ซอย ๒ หมู่ ๗</t>
  </si>
  <si>
    <t>ดำเนินการก่อสร้างถนน คสล.ถนนเทศบาล ๒๐ ซอย ๒ หมู่ ๗ ขนาดกว้าง ๕ เมตร ยาว ๑,๕๐๐ เมตร</t>
  </si>
  <si>
    <t>ดำเนินการก่อสร้างถนน คสล.ถนนเทศบาล ๒๐ ซอย ๔ หมู่ ๗ ขนาดกว้าง ๕ เมตร ยาว ๘๕๐ เมตร</t>
  </si>
  <si>
    <t>ดำเนินการก่อสร้างถนน คสล.ถนนเทศบาล ๒๒ ซอย ๒/๒ หมู่ ๗ ขนาดกว้าง ๕ เมตร ยาว ๕๐๐ เมตร</t>
  </si>
  <si>
    <t>โครงการก่อสร้างถนน คสล.ถนนเทศบาล ๗/๑ ซอย ๘ หมู่ ๘</t>
  </si>
  <si>
    <t>โครงการก่อสร้างถนน คสล.ถนนเทศบาล ๗/๑ ซอย ๔ หมู่ ๘</t>
  </si>
  <si>
    <t>โครงการก่อสร้างถนนลงหินคลุกถนนเทศบาล   ๗/๑ ซอย ๓ หมู่ ๘</t>
  </si>
  <si>
    <t>ประชาชนได้รับความ</t>
  </si>
  <si>
    <t>เพื่อความปลอดภัยของประชาชนในการสัญจรไป-มา</t>
  </si>
  <si>
    <t>มีความปลอดภัยเพิ่มขึ้น</t>
  </si>
  <si>
    <t>เพิ่มความปลอดภัยในชีวิตและทรัพย์สินของประชาชน</t>
  </si>
  <si>
    <t>โครงการขยายเขตไฟฟ้าสาธารณะถนนเทศบาลซอยอีสานเขียวและถนนเทศบาล ๑๒ หมู่ ๕</t>
  </si>
  <si>
    <t>ดำเนินการขยายเขตไฟฟ้าสาธารณะถนนเทศบาลซอยอีสานเขียวและถนนเทศบาล ๑๒</t>
  </si>
  <si>
    <t>โครงการขุดเจาะบ่อบาดาลพร้อมติดตั้งปั้มซัมเมอร์ส บริเวณบ้านนายสกล กิจเจริญทรัพย์ดี หมู่ ๑</t>
  </si>
  <si>
    <t>เพื่อให้ประชาชนมีน้ำใช้สำหรับทำการเกษตร</t>
  </si>
  <si>
    <t>ลดการขาดแคลนน้ำลง</t>
  </si>
  <si>
    <t>โครงการขยายเขตท่อเมนประปาบ้านหนองสังข์ หมู่ ๒</t>
  </si>
  <si>
    <t>ดำเนินการขยายเขตท่อเมนประปาพี.วี.ซี.ขนาดเส้นผ่าศูนย์กลาง ๒ นิ้ว ยาว๑,๐๐๐ เมตร บ้านหนองสังข์ หมู่ ๒</t>
  </si>
  <si>
    <t>ประชาชนได้รับประโยชน์การพัฒนาแหล่งน้ำ</t>
  </si>
  <si>
    <t>โครงการปรับปรุงระบบประปาหมู่บ้านบึงตะกู (อบจ.)หมู่ ๔</t>
  </si>
  <si>
    <t>ดำเนินการปรับปรุงระบบประปาหมู่บ้านบึงตะกู (อบจ.)หมู่ ๔</t>
  </si>
  <si>
    <t>โครงสร้างก่อสร้างถนน ค.ส.ล. ถนนเทศบาล 16 ซอย 2 หมู่ 2 (หน้าบ้านเจ้ซิม เฮียวินัย)</t>
  </si>
  <si>
    <t>ดำเนินการก่อสร้างถนนค.ส.ล. ถนนเทศบาล 16 ซอย 2  หมู่ 2 (หน้าบ้านเจ้ซิม เฮียวินัย) ขนาด กว้าง 5 เมตร ยาว 1,000 เมตร</t>
  </si>
  <si>
    <t>ประชาชนมีน้ำอุปโภค บริโภคอย่างพอเพียง</t>
  </si>
  <si>
    <t>โครงการขุดลอกสระน้ำสาธารณะ หมู่ 5 (ชุมชนเนินหินร่วมใจพัฒนา) จำนวน 1 แห่ง พื้นที่ 2 ไร่</t>
  </si>
  <si>
    <t>ลดปัญหาขาดแคลนน้ำ</t>
  </si>
  <si>
    <t>ดำเนินการก่อสร้างถนน ค.ส.ล. ถนนเทศบาล 22 ซอย 1 หมู่ 7 (ซอยบ้านป้ารัตนา ถึงบ้าน สท. นิคม สมชิต) ขนาดกว้าง 4 เมตร ยาว 1,000 เมตร</t>
  </si>
  <si>
    <t>ดำเนินการก่อสร้างถนน       ค.ส.ล. ถนนเทศบาล 19 ซอย 6 หมู่ 7 ขนาดกว้าง 4 เมตร ยาว 1,200 เมตร</t>
  </si>
  <si>
    <t>ดำเนินการก่อสร้างถนน ค.ส.ล. ถนนเทศบาล 21/7 หมู่ 7 ขนาดกว้าง 4 เมตร ยาว 2,200 เมตร</t>
  </si>
  <si>
    <t>เพื่อให้ผู้ที่สัญจรไปมามีความปลอดภัย</t>
  </si>
  <si>
    <t>ผู้ที่สัญจรไปมามีความปลอดภัย</t>
  </si>
  <si>
    <t>เพื่อความปลอดภัยของประชาชนในการสัญจรไปมา</t>
  </si>
  <si>
    <t>ประชาชนมีความปลอดภัยในการสัญจรไปมา</t>
  </si>
  <si>
    <t>ประชาชนได้มีน้ำสำหรับใช้ในการเกษตรและอุปโภคอย่างเพียงพอ</t>
  </si>
  <si>
    <t xml:space="preserve">โครงการก่อสร้าง ถนน ค.ส.ล. ถนนเทศบาล 12 ซอย 2 หมู่ 5 (ถนนบ้านลุงหลิน ) พร้อมท่อระบายน้ำ                   </t>
  </si>
  <si>
    <t xml:space="preserve">โครงการก่อสร้างถนน ค.ส.ล. ถนนเทศบาล 22 ซอย 1 หมู่ 7 (ซอยบ้านป้ารัตนา - บ้านนายนิคม สมชิต) </t>
  </si>
  <si>
    <t xml:space="preserve">โครงการก่อสร้างถนน ค.ส.ล. ถนนเทศบาล 20/1 หมู่ 7 (จากบ้านนายต่วน – บึงกระเบา) พร้อมท่อระบายน้ำ </t>
  </si>
  <si>
    <t xml:space="preserve">โครงการก่อสร้างถนน ค.ส.ล. ถนนเทศบาล 19ซอย 6 หมู่ 7 </t>
  </si>
  <si>
    <t xml:space="preserve">โครงการก่อสร้างถนน ค.ส.ล. ถนนเทศบาล 21/7 หมู่ 7 </t>
  </si>
  <si>
    <t>ดำเนินการก่อสร้างถนน ค.ส.ล. ถนนเทศบาล 20/1 หมู่ 7  (จากบ้านนายต่วน – บึงกระเบา) ขนาดกว้าง 4 เมตร ยาว 800 เมตร มีท่อระบายน้ำขนาด 100x100 ซม. 1 จุด ขนาด 60x100 ซม. 1 จุด</t>
  </si>
  <si>
    <t>1</t>
  </si>
  <si>
    <t xml:space="preserve">ขุดลอกสระน้ำบ้านโปร่งเกตุ </t>
  </si>
  <si>
    <t>เพื่อปรับปรุงคุณภาพ</t>
  </si>
  <si>
    <t xml:space="preserve">ขุดลอกก้นสระกว้าง 88 เมตร </t>
  </si>
  <si>
    <t>ขุดลอกสระน้ำตาม</t>
  </si>
  <si>
    <t>ประชาชนได้รับ</t>
  </si>
  <si>
    <t>น้ำใช้ในกิจการประปา</t>
  </si>
  <si>
    <t xml:space="preserve">ยาว 211 เมตร ลึกเฉลี่ย 2 เมตร </t>
  </si>
  <si>
    <t xml:space="preserve">เป้าหมาย </t>
  </si>
  <si>
    <t>ประโยชน์การพัฒนา</t>
  </si>
  <si>
    <t>หมู่บ้านและกักเก็บน้ำ</t>
  </si>
  <si>
    <t>หมู่ที่ 3 บ้านโปร่งเกตุ</t>
  </si>
  <si>
    <t>แหล่งน้ำ</t>
  </si>
  <si>
    <t>ให้มีปริมาณเพิ่มมากขึ้น</t>
  </si>
  <si>
    <t>2</t>
  </si>
  <si>
    <t>ขุดลอกและขยายสระน้ำ</t>
  </si>
  <si>
    <t xml:space="preserve">ขุดลอกก้นสระ กว้าง 90 เมตร </t>
  </si>
  <si>
    <t xml:space="preserve">หนองใหญ่ </t>
  </si>
  <si>
    <t xml:space="preserve">ยาว 90 เมตร ลึกเฉลี่ย 2 เมตร </t>
  </si>
  <si>
    <t>และขุดขยายสระ ประมาณ 3,000</t>
  </si>
  <si>
    <t xml:space="preserve">ตรม. หมู่ที่ 2 บ้านเนินดินแดง </t>
  </si>
  <si>
    <t>3</t>
  </si>
  <si>
    <t xml:space="preserve">ก่อสร้างระบบประปา </t>
  </si>
  <si>
    <t>เพื่อให้มีน้ำประปาใช้</t>
  </si>
  <si>
    <t>ก่อสร้างระบบประปาหมู่บ้าน</t>
  </si>
  <si>
    <t>ระบบประปาได้รับ</t>
  </si>
  <si>
    <t>พนักงานและ</t>
  </si>
  <si>
    <t>บริเวณเทศบาลตำบลธาตุทอง</t>
  </si>
  <si>
    <t>เพื่ออุปโภคบริโภค</t>
  </si>
  <si>
    <t>แบบผิวดินตามแบบมาตรฐาน</t>
  </si>
  <si>
    <t>การพัฒนาตาม</t>
  </si>
  <si>
    <t>ประชาชนมีน้ำประปา</t>
  </si>
  <si>
    <t>(สระน้ำบ้านเนินหิน)</t>
  </si>
  <si>
    <t>ใช้อย่างมีคุณภาพ</t>
  </si>
  <si>
    <t>4</t>
  </si>
  <si>
    <t>โครงการก่อสร้าง ถนนลง</t>
  </si>
  <si>
    <t>เพื่อให้ประชนมีถนน</t>
  </si>
  <si>
    <t>ก่อสร้างถนนลงหินคลุก</t>
  </si>
  <si>
    <t>ถนนได้รับการพัฒนา</t>
  </si>
  <si>
    <t>เพื่อให้ประชาชน</t>
  </si>
  <si>
    <t>หินคลุก ถนนเทศบาล 11/1</t>
  </si>
  <si>
    <t>สำหรับใช้ในการคมนาคม</t>
  </si>
  <si>
    <t>ถนนกว้าง 4 เมตร ยาว 400 เมตร</t>
  </si>
  <si>
    <t>ระยะทาง ประมาณ</t>
  </si>
  <si>
    <t>ได้รับความสะดวก</t>
  </si>
  <si>
    <t>(แผนชุมชน)</t>
  </si>
  <si>
    <t>ได้สะดวก</t>
  </si>
  <si>
    <t xml:space="preserve"> หนา 0.15 เมตร หมู่ที่ 1 </t>
  </si>
  <si>
    <t>400 เมตร</t>
  </si>
  <si>
    <t>สบายในการสัญจร</t>
  </si>
  <si>
    <t>บ้านเนินหิน</t>
  </si>
  <si>
    <t>ผ่านไปมา</t>
  </si>
  <si>
    <t>เทศบาลตำบลธาตุทอง</t>
  </si>
  <si>
    <t>5</t>
  </si>
  <si>
    <t xml:space="preserve">โครงการวางท่อระบายน้ำ </t>
  </si>
  <si>
    <t>เพื่อป้องกันน้ำไหล</t>
  </si>
  <si>
    <t>วางท่อระบายน้ำ ค.ส.ล. ขนาด</t>
  </si>
  <si>
    <t>ท่อระบายน้ำ ค.ส.ล.</t>
  </si>
  <si>
    <t>สามารถแก้ไขปัญหา</t>
  </si>
  <si>
    <t>เข้าบ้านเรือนประชาชน</t>
  </si>
  <si>
    <t>ความยาวประมาณ</t>
  </si>
  <si>
    <t>น้ำท่วมได้อย่างมี</t>
  </si>
  <si>
    <t>80 เมตร พร้อมบ่อ</t>
  </si>
  <si>
    <t>ประสิทธิภาพ</t>
  </si>
  <si>
    <t>พัก</t>
  </si>
  <si>
    <t>หมู่ที่ 1 บ้านเนินหิน</t>
  </si>
  <si>
    <t>6</t>
  </si>
  <si>
    <t>โครงการขุดเจาะบ่อบาดาล</t>
  </si>
  <si>
    <t>เพื่อให้ประชาชนมีน้ำ</t>
  </si>
  <si>
    <t>ขุดเจาะบ่อบาดาล ท่อกรุ 6 นิ้ว</t>
  </si>
  <si>
    <t>ขุดบ่อบาดาลและ</t>
  </si>
  <si>
    <t xml:space="preserve">ประชาชนมีน้ำอุปโภค </t>
  </si>
  <si>
    <t>ท่อกรุ 6 นิ้ว และติดตั้งปั๊ม</t>
  </si>
  <si>
    <t>สำหรับอุปโภคและ</t>
  </si>
  <si>
    <t>และติดตั้งปั๊มซัมเมิร์สทดสอบ</t>
  </si>
  <si>
    <t>ติดตั้งปั๊ม ซัมเมิร์ส</t>
  </si>
  <si>
    <t>บริโภคอย่างเพียงพอ</t>
  </si>
  <si>
    <t>ซัมเมิร์ส</t>
  </si>
  <si>
    <t>บริโภค</t>
  </si>
  <si>
    <t xml:space="preserve">ปริมาณน้ำไม่น้อยกว่า 4 ลบ.ม./ชม. </t>
  </si>
  <si>
    <t>จำนวน 1 แห่ง</t>
  </si>
  <si>
    <t xml:space="preserve">หมู่ที่ 1 บ้านเนินหิน </t>
  </si>
  <si>
    <t>(บริเวณนายตี๋ เจ้น้อง)</t>
  </si>
  <si>
    <t>7</t>
  </si>
  <si>
    <t xml:space="preserve">หมู่ที่ 2 บ้านเนินดินแดง </t>
  </si>
  <si>
    <t>(บริเวณบ้านเกณิกา แซ่เตียว)</t>
  </si>
  <si>
    <t>8</t>
  </si>
  <si>
    <t>โครงการขุดลอกและขยาย</t>
  </si>
  <si>
    <t>ขุดลอกก้นสระให้ลึกจากเดิม 2.00</t>
  </si>
  <si>
    <t>สระน้ำได้รับการ</t>
  </si>
  <si>
    <t>สระน้ำสาธารณประโยชน์</t>
  </si>
  <si>
    <t>บริโภคอย่างพอเพียง</t>
  </si>
  <si>
    <t>เมตร และขยายสระน้ำสาธารณ</t>
  </si>
  <si>
    <t>พัฒนาพื้นที่ประมาณ</t>
  </si>
  <si>
    <t>(สระหนองใหญ่) พร้อม</t>
  </si>
  <si>
    <t xml:space="preserve">ประโยชน์ พื้นที่ประมาณ 4,000 ตรม. </t>
  </si>
  <si>
    <t>4,000 ตรม.</t>
  </si>
  <si>
    <t>ปรับปรุงระบบประปาหมู่บ้าน</t>
  </si>
  <si>
    <t xml:space="preserve">พร้อมปรับปรุงระบบประปาหมู่บ้าน </t>
  </si>
  <si>
    <t>หมู่ที่ 2 บ้านเนินดินแดง</t>
  </si>
  <si>
    <t>9</t>
  </si>
  <si>
    <t>โครงการขุดลอกสระน้ำ</t>
  </si>
  <si>
    <t xml:space="preserve">ขุดลอกก้นสระให้ลึกจากเดิม 2.00 </t>
  </si>
  <si>
    <t>สาธารณประโยชน์ พร้อม</t>
  </si>
  <si>
    <t>เมตร พร้อมปรับปรุงระบบประปา</t>
  </si>
  <si>
    <t>การพัฒนาตามเป้า</t>
  </si>
  <si>
    <t xml:space="preserve">หมู่บ้าน (บริเวณ รร.บ้านเนินดินแดง) </t>
  </si>
  <si>
    <t>หมาย</t>
  </si>
  <si>
    <t>10</t>
  </si>
  <si>
    <t>โครงการปรับปรุง - ต่อเติม</t>
  </si>
  <si>
    <t>เพื่อใช้ในการประชุม</t>
  </si>
  <si>
    <t>ปรับปรุงหลังคาทั้งหลังพร้อมติดฝ้า</t>
  </si>
  <si>
    <t>อาคารอเนกประสงค์</t>
  </si>
  <si>
    <t>ประชาชนมีที่ประชุม</t>
  </si>
  <si>
    <t>อาคารอเนกประสงค์บ้าน</t>
  </si>
  <si>
    <t>ประชาคมและฝึกอาชีพ</t>
  </si>
  <si>
    <t>เพดานใหม่และต่อเติมห้องเก็บของ</t>
  </si>
  <si>
    <t>ได้รับการพัฒนาตาม</t>
  </si>
  <si>
    <t>ประชาคมและ</t>
  </si>
  <si>
    <t>โปร่งเกตุ</t>
  </si>
  <si>
    <t>ให้กับประชาชนในพื้นที่</t>
  </si>
  <si>
    <t xml:space="preserve">ขนาดกว้าง 4.50 เมตร </t>
  </si>
  <si>
    <t>ฝึกอาชีพ</t>
  </si>
  <si>
    <t xml:space="preserve">ยาว 6.00 เมตร </t>
  </si>
  <si>
    <t>11</t>
  </si>
  <si>
    <t>และติดตั้งปั๊มซัมเมิร์สทดสอบปริมาณ</t>
  </si>
  <si>
    <t xml:space="preserve">ติดตั้งปั๊มซัมเมิร์ส </t>
  </si>
  <si>
    <t xml:space="preserve">น้ำไม่น้อยกว่า 4 ลบ.ม./ชม. หมู่ที่ 3 </t>
  </si>
  <si>
    <t>บ้านโปร่งเกตุ (บริเวณโรงหีบ</t>
  </si>
  <si>
    <t>ศิริโชคชัย)</t>
  </si>
  <si>
    <t>โครงการก่อสร้างถนน ค.ส.ล.</t>
  </si>
  <si>
    <t>ขนาดผิวจราจรกว้าง 4.00 เมตร</t>
  </si>
  <si>
    <t>ถนนและท่อระบาย</t>
  </si>
  <si>
    <t>ถนนเทศบาล 22/1 พร้อม</t>
  </si>
  <si>
    <t>ยาว 600 เมตร หนา 0.15 เมตร</t>
  </si>
  <si>
    <t>น้ำได้รับการพัฒนา</t>
  </si>
  <si>
    <t>วางท่อระบายน้ำ</t>
  </si>
  <si>
    <t>และวางท่อระบายน้ำ ค.ส.ล. Ø 0.60</t>
  </si>
  <si>
    <t>เป็นระยะทาง</t>
  </si>
  <si>
    <t xml:space="preserve">เมตร 1 แถว แถวละ 6 ท่อน </t>
  </si>
  <si>
    <t>ประมาณ 600 เมตร</t>
  </si>
  <si>
    <t>จำนวน 2 จุด หมู่ที่ 3 บ้านโปร่งเกตุ</t>
  </si>
  <si>
    <t>13</t>
  </si>
  <si>
    <t>ซัมเมิร์ส จำนวน 2 แห่ง</t>
  </si>
  <si>
    <t>ปริมาณน้ำไม่น้อยกว่า 4 ลบ.ม./ชม.</t>
  </si>
  <si>
    <t>จำนวน 2 แห่ง</t>
  </si>
  <si>
    <t>จำนวน 2 แห่ง หมู่ที่ 4 บริเวณ</t>
  </si>
  <si>
    <t>1. บ้านนายกำธร ขจรวัฒนา</t>
  </si>
  <si>
    <t>2. บ้านนายสำราญ ไกรสี</t>
  </si>
  <si>
    <t>14</t>
  </si>
  <si>
    <t>-ขุดบ่อบาดาล</t>
  </si>
  <si>
    <t>สำหรับอุปโภคและบริโภค</t>
  </si>
  <si>
    <t xml:space="preserve">-ติดตั้งปั๊มซัมเมิร์ส </t>
  </si>
  <si>
    <t>ซัมเมิร์ส และปรับปรุงระบบ</t>
  </si>
  <si>
    <t>-ปรับปรุงระบบประปา</t>
  </si>
  <si>
    <t>ประปา</t>
  </si>
  <si>
    <t>และปรับปรุงระบบประปา หมู่ที่ 5</t>
  </si>
  <si>
    <t xml:space="preserve">(เขต 1) บ้านคลองมือไทร </t>
  </si>
  <si>
    <t xml:space="preserve"> (บริเวณบ้านป้าทองลีเส็ง)</t>
  </si>
  <si>
    <t>โครงการขยายเขตไฟทาง</t>
  </si>
  <si>
    <t>เพื่อให้ประชาชนได้รับ</t>
  </si>
  <si>
    <t xml:space="preserve">ขยายเขตไฟทางสาธารณะ </t>
  </si>
  <si>
    <t>ขยายเขตไฟทาง</t>
  </si>
  <si>
    <t>ประชาชนมีความ</t>
  </si>
  <si>
    <t>สาธารณะ ถนนเทศบาล 8</t>
  </si>
  <si>
    <t>ความปลอดภัยในการ</t>
  </si>
  <si>
    <t>ถนนเทศบาล 8 ซอย 6/4 (ซอย</t>
  </si>
  <si>
    <t xml:space="preserve">ระยะทางประมาณ </t>
  </si>
  <si>
    <t>ปลอดภัยในการ</t>
  </si>
  <si>
    <t>ซอย 6/4</t>
  </si>
  <si>
    <t>คมนาคม</t>
  </si>
  <si>
    <t>โปร่งวัว) ระยะทาง 1,700 เมตร</t>
  </si>
  <si>
    <t>1,700 เมตร</t>
  </si>
  <si>
    <t>หมู่ที่ 5 (เขต 1) บ้านคลองมือไทร</t>
  </si>
  <si>
    <t>16</t>
  </si>
  <si>
    <t>ขยายเขตไฟทางสาธารณะ</t>
  </si>
  <si>
    <t xml:space="preserve">ถนนเทศบาล 8 ซอย 6/6 </t>
  </si>
  <si>
    <t>ระยะทางประมาณ</t>
  </si>
  <si>
    <t>ซอย 6/6</t>
  </si>
  <si>
    <t xml:space="preserve">(ซอยบ้านลุงเนิ้ด) ระยะทาง </t>
  </si>
  <si>
    <t>400 เมตร หมู่ที่ 5 (เขต 1)</t>
  </si>
  <si>
    <t>บ้านคลองมือไทร</t>
  </si>
  <si>
    <t>17</t>
  </si>
  <si>
    <t>ซัมเมิร์สและก่อสร้างระบบ</t>
  </si>
  <si>
    <t>-ก่อสร้างระบบประปา</t>
  </si>
  <si>
    <t>ประปาหมู่บ้านชนิดหอถังสูง</t>
  </si>
  <si>
    <t>และก่อสร้างระบบประปาหมู่บ้าน</t>
  </si>
  <si>
    <t>ชนิดหอถังสูง หมู่ที่ 5 (เขต 2)</t>
  </si>
  <si>
    <t>บ้านคลองมือไทร (บริเวณบ้าน</t>
  </si>
  <si>
    <t>เจ๊รินและเจ้เยาว์)</t>
  </si>
  <si>
    <t xml:space="preserve">โครงการขุดเจาะบ่อบาดาล </t>
  </si>
  <si>
    <t xml:space="preserve">บ้านคลองมือไทร </t>
  </si>
  <si>
    <t>(บริเวณข้างอู่ช่างหมู)</t>
  </si>
  <si>
    <t>19</t>
  </si>
  <si>
    <t>โครงการวางท่อระบายน้ำ</t>
  </si>
  <si>
    <t>ท่อระบายน้ำ ยาว</t>
  </si>
  <si>
    <t>ประมาณ 300 เมตร</t>
  </si>
  <si>
    <t>น้ำท่วมขังในพื้นที่ได้</t>
  </si>
  <si>
    <t>พร้อมบ่อพัก</t>
  </si>
  <si>
    <t>ขุดบ่อบาดาล และ</t>
  </si>
  <si>
    <t>ชนิดหอถังสูง หมู่ที่ 6 บ้านเขากระถิน</t>
  </si>
  <si>
    <t>(บริเวณบ้านนางมาเรียม จิรวรรณ)</t>
  </si>
  <si>
    <t>โครงการปรับปรุงเพิ่มเติม</t>
  </si>
  <si>
    <t>เพื่อให้ประชาชนได้มีน้ำ</t>
  </si>
  <si>
    <t>เพิ่มระบบกรองน้ำและถังพักน้ำ</t>
  </si>
  <si>
    <t>ระบบประปาหมู่บ้าน</t>
  </si>
  <si>
    <t>สะอาดใช้อย่างเพียงพอ</t>
  </si>
  <si>
    <t>และเป่าล้างบาดาล หมู่ที่ 6</t>
  </si>
  <si>
    <t>บริโภคอย่างมีคุณภาพ</t>
  </si>
  <si>
    <t>ผสมทรัพย์</t>
  </si>
  <si>
    <t>บ้านเขากระถิน</t>
  </si>
  <si>
    <t>และเพียงพอ</t>
  </si>
  <si>
    <t>22</t>
  </si>
  <si>
    <t>โครงการขยายเขตประปา</t>
  </si>
  <si>
    <t>ขยายเขตท่อประปา ขนาด Ø 2 นิ้ว</t>
  </si>
  <si>
    <t xml:space="preserve">ขยายเขตประปา </t>
  </si>
  <si>
    <t>หมู่บ้านหนองบอน</t>
  </si>
  <si>
    <t xml:space="preserve">ชั้น 8.5 ยาว 1,000 เมตร </t>
  </si>
  <si>
    <t>ยาวประมาณ 1,000</t>
  </si>
  <si>
    <t>หมู่ที่ 6 บ้านเขากระถิน</t>
  </si>
  <si>
    <t>เมตร</t>
  </si>
  <si>
    <t>โครงการก่อสร้างระบบประปา</t>
  </si>
  <si>
    <t>หมู่บ้านแบบผิวดินขนาด</t>
  </si>
  <si>
    <t>แบบผิวดินขนาดใหญ่มาก</t>
  </si>
  <si>
    <t>ใหญ่มาก</t>
  </si>
  <si>
    <t>หมู่ที่ 7 บ้านหนองเสือช่อ</t>
  </si>
  <si>
    <t>(บริเวณสระน้ำหนองเสือช่อ)</t>
  </si>
  <si>
    <t>สาธารณะ ถนนทางหลวง</t>
  </si>
  <si>
    <t>ถนนทางหลวงแผ่นดิน 3245</t>
  </si>
  <si>
    <t>แผ่นดิน 3245 (สี่แยกหนอง</t>
  </si>
  <si>
    <t>(สี่แยกหนองเสือช่อ-เขาระเบิด)</t>
  </si>
  <si>
    <t>6,600 เมตร</t>
  </si>
  <si>
    <t>เสือช่อ - เขาระเบิด)</t>
  </si>
  <si>
    <t xml:space="preserve">ระยะทาง 6,600 เมตร </t>
  </si>
  <si>
    <t>โครงการก่อสร้างรางระบายน้ำ</t>
  </si>
  <si>
    <t>เพื่อให้มีทางระบายน้ำ</t>
  </si>
  <si>
    <t>ก่อสร้างรางระบายน้ำ ค.ส.ล.</t>
  </si>
  <si>
    <t>รางระบายน้ำ ค.ส.ล.</t>
  </si>
  <si>
    <t>สามารถระบายน้ำ</t>
  </si>
  <si>
    <t>ค.ส.ล. ถนนเทศบาล 7/1</t>
  </si>
  <si>
    <t>ที่สะดวก และลดปัญหา</t>
  </si>
  <si>
    <t>ถนนเทศบาล 7/1 ขนาดกว้าง</t>
  </si>
  <si>
    <t>ยาวข้างละประมาณ</t>
  </si>
  <si>
    <t>ได้อย่างสะดวกและ</t>
  </si>
  <si>
    <t>น้ำท่วมขัง</t>
  </si>
  <si>
    <t>1.00 เมตร ยาวข้างละ 150</t>
  </si>
  <si>
    <t>150 เมตร</t>
  </si>
  <si>
    <t>ลดปัญหาน้ำท่วมขัง</t>
  </si>
  <si>
    <t>เมตร หมู่ที่ 8 บ้านห้วยซุง</t>
  </si>
  <si>
    <t>(ชุมชนห้วยซุงสุขฤดีพัฒนา)</t>
  </si>
  <si>
    <t>หมู่ที่ 8 บ้านห้วยซุง</t>
  </si>
  <si>
    <t>(ชุมชนแล่งพระรามสามัคคี)</t>
  </si>
  <si>
    <t>27</t>
  </si>
  <si>
    <t>ขยายเขตไฟทางสาธารณะ ถนน</t>
  </si>
  <si>
    <t>สาธารณะ ถนนเทศบาล 28</t>
  </si>
  <si>
    <t>ความปลอดในการ</t>
  </si>
  <si>
    <t>เทศบาล 28 ซอย 3 ยาว 1,000</t>
  </si>
  <si>
    <t>ซอย 3</t>
  </si>
  <si>
    <t>เมตร หมู่ที่ 8 บ้านห้วยซุง (ชุมชน</t>
  </si>
  <si>
    <t>1,000 เมตร</t>
  </si>
  <si>
    <t>แล่งพระรามสามัคคี) บริเวณศาลา</t>
  </si>
  <si>
    <t>ประชาคม</t>
  </si>
  <si>
    <t>โครงการปรับปรุงสนามเด็ก</t>
  </si>
  <si>
    <t>เพื่อให้สนามเด็กเล่น</t>
  </si>
  <si>
    <t>ปรับปรุงภูมิทัศน์สนามเด็กเล่น</t>
  </si>
  <si>
    <t>สนามเด็กเล่นมี</t>
  </si>
  <si>
    <t xml:space="preserve">เล่นบริเวณศาลาประชาคม </t>
  </si>
  <si>
    <t>มีความปลอดภัย</t>
  </si>
  <si>
    <t xml:space="preserve">และซ่อมแซมเครื่องเล่นเด็ก </t>
  </si>
  <si>
    <t>พึงพอใจร้อยละ 80</t>
  </si>
  <si>
    <t>ความปลอดภัย</t>
  </si>
  <si>
    <t>หมู่ที่ 8</t>
  </si>
  <si>
    <t xml:space="preserve">(ชุมชนแล่งพระรามสามัคคี) </t>
  </si>
  <si>
    <t>บริเวณศาลาประชาคม</t>
  </si>
  <si>
    <t>โครงการปรับปรุงระบบกรอง</t>
  </si>
  <si>
    <t>เพื่อให้ประชาชนได้มีน้ำใช้</t>
  </si>
  <si>
    <t>ปรับปรุงระบบกรองน้ำพร้อมเพิ่มวัสดุ</t>
  </si>
  <si>
    <t>น้ำประปาหมู่บ้านหนอง</t>
  </si>
  <si>
    <t>อุปโภคและบริโภคอย่างมี</t>
  </si>
  <si>
    <t>การกรองน้ำ และขยายเขตเมน</t>
  </si>
  <si>
    <t>น้ำขาว และขยายเขตเมน</t>
  </si>
  <si>
    <t>คุณภาพ</t>
  </si>
  <si>
    <t xml:space="preserve">ประปา ขนาด Ø 2 นิ้ว  </t>
  </si>
  <si>
    <t xml:space="preserve">ยาว 900 เมตร  </t>
  </si>
  <si>
    <t>หมู่ที่ 9 บ้านหนองน้ำขาว</t>
  </si>
  <si>
    <t>30</t>
  </si>
  <si>
    <t>สาธารณะ ถนนเทศบาล 19</t>
  </si>
  <si>
    <t>ถนนเทศบาล 19 ซอย 1</t>
  </si>
  <si>
    <t>ซอย 1</t>
  </si>
  <si>
    <t>ระยะทาง 500 เมตร</t>
  </si>
  <si>
    <t>500 เมตร</t>
  </si>
  <si>
    <t>โครงการปรับปรุงพร้อมเพิ่ม</t>
  </si>
  <si>
    <t>เปลี่ยนสายไฟที่ชำรุดและติดไฟทาง</t>
  </si>
  <si>
    <t xml:space="preserve"> - เปลี่ยนสายไฟ</t>
  </si>
  <si>
    <t>ไฟส่องทาง ถนนเทศบาล 9/1</t>
  </si>
  <si>
    <t>เพิ่ม จำนวน 10 จุด</t>
  </si>
  <si>
    <t>ที่ชำรุด</t>
  </si>
  <si>
    <t>(ซอยสุเหล่าแขก)</t>
  </si>
  <si>
    <t>คมนาคมเวลากลางคืน</t>
  </si>
  <si>
    <t xml:space="preserve"> - ติดไฟทาง จำนวน</t>
  </si>
  <si>
    <t>10 จุด</t>
  </si>
  <si>
    <t>โครงการก่อสร้างโรงสูบน้ำ</t>
  </si>
  <si>
    <t>เพื่อสูบน้ำเข้ารถบรรทุกน้ำ</t>
  </si>
  <si>
    <t>ติดตั้งเครื่องสูบน้ำ ขนาด 4 นิ้ว</t>
  </si>
  <si>
    <t xml:space="preserve"> - ติดตั้งเครื่องสูบน้ำ</t>
  </si>
  <si>
    <t>เพื่อสามารถส่งน้ำให้</t>
  </si>
  <si>
    <t>บริเวณสระน้ำบ้านเนินหิน</t>
  </si>
  <si>
    <t>พร้อมท่อส่งน้ำ หมู่ที่ 1 บ้านเนินหิน</t>
  </si>
  <si>
    <t xml:space="preserve">พร้อมท่อส่งน้ำ </t>
  </si>
  <si>
    <t>ประชาชน ที่มาขอรับ</t>
  </si>
  <si>
    <t>จำนวน 1 จุด</t>
  </si>
  <si>
    <t>การสนับสนุนน้ำ และ</t>
  </si>
  <si>
    <t>การดำเนินการอื่นๆ</t>
  </si>
  <si>
    <t>เพื่อระบายน้ำจาก</t>
  </si>
  <si>
    <t>ขนาดท่อ ค.ส.ล. เส้นผ่าศูนย์กลาง</t>
  </si>
  <si>
    <t>สามารถระบายน้ำจาก</t>
  </si>
  <si>
    <t>ค.ส.ล. เชื่อมทางถนน</t>
  </si>
  <si>
    <t>ธรรมชาติและน้ำทิ้ง</t>
  </si>
  <si>
    <t>0.60 เมตร พร้อมบ่อพัก ค.ส.ล.</t>
  </si>
  <si>
    <t>ประมาณ 670 เมตร</t>
  </si>
  <si>
    <t>เทศบาล 12/1</t>
  </si>
  <si>
    <t>ออกจากชุมชน</t>
  </si>
  <si>
    <t>ยาวรวม 670 เมตร หมู่ที่ 5</t>
  </si>
  <si>
    <t>34</t>
  </si>
  <si>
    <t>เพื่อป้องกันปัญหาน้ำ</t>
  </si>
  <si>
    <t>ดำเนินการก่อสร้างรางระบายน้ำ</t>
  </si>
  <si>
    <t>รางระบายน้ำ หรือ</t>
  </si>
  <si>
    <t>สามารถป้องกันปัญหา</t>
  </si>
  <si>
    <t>ท่วมขังบริเวณ</t>
  </si>
  <si>
    <t>ขนาดกว้างประมาณ 30 ซม.</t>
  </si>
  <si>
    <t>ท่อระบายน้ำ กว้าง</t>
  </si>
  <si>
    <t>น้ำท่วมขังบริเวณบ้าน</t>
  </si>
  <si>
    <t>บ้านเรือนประชาชน</t>
  </si>
  <si>
    <t>(บล็อกตัวU) หรือท่อระบายน้ำ</t>
  </si>
  <si>
    <t>ประมาณ 30 ซม.</t>
  </si>
  <si>
    <t>เรือนประชาชนได้</t>
  </si>
  <si>
    <t>ความยาว 235 ม. (บริเวณบ้านนาง</t>
  </si>
  <si>
    <t>และยาวประมาณ</t>
  </si>
  <si>
    <t>ลำไย) หมู่ที่ 1 บ้านเนินหิน</t>
  </si>
  <si>
    <t>235 ม.</t>
  </si>
  <si>
    <t>35</t>
  </si>
  <si>
    <t>โครงการปรับปรุง แท็งค์น้ำ</t>
  </si>
  <si>
    <t>ดำเนินการปรับปรุง แท็งค์น้ำ ฝ.99</t>
  </si>
  <si>
    <t>แท็งค์น้ำ ฝ.99</t>
  </si>
  <si>
    <t>ฝ.99 บริเวณ รพ.สต.บ้าน</t>
  </si>
  <si>
    <t>อย่างเพียงพอ</t>
  </si>
  <si>
    <t>บริเวณ รพ.สต.บ้านบึงตะกู</t>
  </si>
  <si>
    <t>ได้รับการปรับปรุง</t>
  </si>
  <si>
    <t>บึงตะกู</t>
  </si>
  <si>
    <t>36</t>
  </si>
  <si>
    <t>โครงการขุดลอกก้นสระน้ำ</t>
  </si>
  <si>
    <t>เพื่อเพิ่มปริมาณพื้นที่</t>
  </si>
  <si>
    <t xml:space="preserve">ขุดลอกก้นสระน้ำขนาดพื้นที่ </t>
  </si>
  <si>
    <t>ขุดลอกก้นสระขนาด</t>
  </si>
  <si>
    <t>สามารถเพิ่มปริมาณ</t>
  </si>
  <si>
    <t>บ้านห้วยซุง หมู่ที่ 8 ชุมชน</t>
  </si>
  <si>
    <t>กักเก็บน้ำที่ใช้ผลิตน้ำ</t>
  </si>
  <si>
    <t>8,000 ตรม. ลึก 3 ม.</t>
  </si>
  <si>
    <t xml:space="preserve">พื้นที่ประมาณ </t>
  </si>
  <si>
    <t>พื้นที่กักเก็บน้ำที่ใช้</t>
  </si>
  <si>
    <t>แล่งพระรามสามัคคี</t>
  </si>
  <si>
    <t>ประปาหมู่บ้าน</t>
  </si>
  <si>
    <t>สระน้ำบ้านห้วยซุง หมู่ที่ 8 ชุมชน</t>
  </si>
  <si>
    <t xml:space="preserve">8,000 ตรม. </t>
  </si>
  <si>
    <t>ผลิตน้ำประปาหมู่บ้าน</t>
  </si>
  <si>
    <t>ลึกประมาณ 3 ม.</t>
  </si>
  <si>
    <t>ได้เพียงพอต่อความ</t>
  </si>
  <si>
    <t>ต้องการของประชาชน</t>
  </si>
  <si>
    <t>ดำเนินการปรับปรุงเพิ่มเติมระบบ</t>
  </si>
  <si>
    <t>ระบบกรองน้ำประปา</t>
  </si>
  <si>
    <t>ประปาใช้อย่างเพียงพอต่อ</t>
  </si>
  <si>
    <t>กรองน้ำประปาหมู่บ้านหนองน้ำขาว</t>
  </si>
  <si>
    <t>หมู่บ้านได้รับการ</t>
  </si>
  <si>
    <t>ใช้อย่างเพียงพอต่อ</t>
  </si>
  <si>
    <t>หมู่บ้านหนองน้ำขาว</t>
  </si>
  <si>
    <t>ความต้องการของ</t>
  </si>
  <si>
    <t>(บริเวณอ่างเก็บน้ำบ้านอมพนม)</t>
  </si>
  <si>
    <t xml:space="preserve">พัฒนา </t>
  </si>
  <si>
    <t>ความต้องการ</t>
  </si>
  <si>
    <t>ประชาชนในพื้นที่</t>
  </si>
  <si>
    <t>เพื่อระบายน้ำทื้งออกจาก</t>
  </si>
  <si>
    <t>วางท่อระบายน้ำ ค.ส.ล. ขนาดเส้นผ่า</t>
  </si>
  <si>
    <t>ระบบระบายน้ำ</t>
  </si>
  <si>
    <t>เพื่อถูกสุขลักษณะและ</t>
  </si>
  <si>
    <t>พร้อมบ่อพักน้ำ ถนนเทศบาล</t>
  </si>
  <si>
    <t>ชุมชนและระบายน้ำฝน</t>
  </si>
  <si>
    <t>ศูนย์กลาง 0.60 เมตร พร้อมบ่อพักน้ำ</t>
  </si>
  <si>
    <t>ป้องกันน้ำท่วมพื้นที่</t>
  </si>
  <si>
    <t xml:space="preserve">12/2 (หน้าร้านลาบอุบล) </t>
  </si>
  <si>
    <t>ให้ไหลลงคลอง</t>
  </si>
  <si>
    <t>ค.ส.ล. ยาวรวม 357 เมตร</t>
  </si>
  <si>
    <t>การเกษตร</t>
  </si>
  <si>
    <t>หมู่ที่ 5 บ้านคลองมือไทร</t>
  </si>
  <si>
    <t>เพื่อระบายน้ำท่วมขัง</t>
  </si>
  <si>
    <t>เพื่อถูกสุขลักษณะ และ</t>
  </si>
  <si>
    <t>ป้องกันน้ำท่วมพื้นที่การ</t>
  </si>
  <si>
    <t>ตำบลธาตุทอง 14 หมู่ที่ 2</t>
  </si>
  <si>
    <t>ค.ส.ล. ยาวรวม 230 เมตร</t>
  </si>
  <si>
    <t>เกษตร</t>
  </si>
  <si>
    <t>บ้านเนินดินแดง</t>
  </si>
  <si>
    <t>เพื่อให้ประชาชนมีถนน</t>
  </si>
  <si>
    <t>ถนนกว้าง 5.00 เมตร ยาว 100 เมตร</t>
  </si>
  <si>
    <t xml:space="preserve">ถนนเทศบาล 14 ซอย 1 </t>
  </si>
  <si>
    <t>หนา 0.15 เมตร</t>
  </si>
  <si>
    <t>ตามเป้าหมาย</t>
  </si>
  <si>
    <t>สะดวกสบายในการ</t>
  </si>
  <si>
    <t xml:space="preserve">(ช่วงที่ 3) หมู่ที่ 2 </t>
  </si>
  <si>
    <t>สัญจรผ่านไป มา</t>
  </si>
  <si>
    <t>ถนนกว้าง 4.00 เมตร ยาว 176 เมตร</t>
  </si>
  <si>
    <t>ถนนเทศบาล 7/1 ซอย 5</t>
  </si>
  <si>
    <t>(ช่วงที่ 2) หมู่ที่ 8 บ้านห้วยซุง</t>
  </si>
  <si>
    <t xml:space="preserve">โครงการขยายเขตไฟฟ้า </t>
  </si>
  <si>
    <t>เพื่อให้ครัวเรือนมีไฟฟ้าใช้</t>
  </si>
  <si>
    <t>ขยายเขตไฟฟ้า ยาว 2,000 เมตร</t>
  </si>
  <si>
    <t>ระบบไฟฟ้าได้รับ</t>
  </si>
  <si>
    <t>ครัวเรือนมีไฟฟ้าใช้</t>
  </si>
  <si>
    <t>ถนนเทศบาล 22 ซอย 2/2</t>
  </si>
  <si>
    <t xml:space="preserve">โครงการก่อสร้างถนนหินคลุก  </t>
  </si>
  <si>
    <t>ถนนกว้าง 4.00 เมตร</t>
  </si>
  <si>
    <t xml:space="preserve"> ถนนเทศบาล 11/1</t>
  </si>
  <si>
    <t>ยาว 700 เมตร</t>
  </si>
  <si>
    <t>บ้านเนินหิน หมู่ 1</t>
  </si>
  <si>
    <t>หนา 0.10 เมตร</t>
  </si>
  <si>
    <t xml:space="preserve">โครงการก่อสร้างถนน </t>
  </si>
  <si>
    <t xml:space="preserve"> ถนนกว้าง 4.00 เมตร</t>
  </si>
  <si>
    <t>ค.ส.ล.ถนนเทศบาล 17/1</t>
  </si>
  <si>
    <t xml:space="preserve"> ยาว 120 เมตร </t>
  </si>
  <si>
    <t>บ้านเนินดินแดง หมู่ 2</t>
  </si>
  <si>
    <t xml:space="preserve">ถนนกว้าง 4.00 เมตร </t>
  </si>
  <si>
    <t>ถนนเทศบาล 17/1 ซอย 1</t>
  </si>
  <si>
    <t>ยาว 120 เมตร</t>
  </si>
  <si>
    <t>ถนนเทศบาล 12/3</t>
  </si>
  <si>
    <t>ยาว 150 เมตร</t>
  </si>
  <si>
    <t>โครงการก่อสร้างหอถังเหล็ก</t>
  </si>
  <si>
    <t>ก่อสร้างหอถังเหล็กส่งน้ำ</t>
  </si>
  <si>
    <t xml:space="preserve">ส่งน้ำแบบทรงแชมเปญ </t>
  </si>
  <si>
    <t>แบบทรงแชมเปญ  บริเวณอู่ช่างทอม</t>
  </si>
  <si>
    <t>บริเวณอู๋ช่างทอม</t>
  </si>
  <si>
    <t xml:space="preserve">พร้อมขยายเขตเมนประปา </t>
  </si>
  <si>
    <t>พร้อมขยายเขตเมนประปา</t>
  </si>
  <si>
    <t>และก่อสร้างระบบกรองน้ำ</t>
  </si>
  <si>
    <t>บริเวณสระน้ำบ้านโปร่งเกตุ หมู่ 3</t>
  </si>
  <si>
    <t>บ้านโปร่งเกตุ หมู่ 3</t>
  </si>
  <si>
    <t xml:space="preserve">โครงการก่อสร้างถนนค.ส.ล. </t>
  </si>
  <si>
    <t xml:space="preserve">ถนนเทศบาล 22 ซอย 7 </t>
  </si>
  <si>
    <t>ยาว 500 เมตร</t>
  </si>
  <si>
    <t>ช่วงที่ 2 บ้านโปร่งเกตุ หมู่ 3</t>
  </si>
  <si>
    <t>หน้า 0.15 เมตร</t>
  </si>
  <si>
    <t>12</t>
  </si>
  <si>
    <t>โครงการติดตั้งสัญญาณ</t>
  </si>
  <si>
    <t xml:space="preserve">ติดตั้งสัญญาณไฟกระพริบ </t>
  </si>
  <si>
    <t xml:space="preserve">สัญญาณไฟกระพริบ </t>
  </si>
  <si>
    <t>ไฟกระพริบ แยกถนน</t>
  </si>
  <si>
    <t>จำนวน 1 ต้น และติดตั้งป้ายซอย</t>
  </si>
  <si>
    <t xml:space="preserve">ได้รับการติดตั้ง </t>
  </si>
  <si>
    <t>เทศบาล 8 ซอย 4/1</t>
  </si>
  <si>
    <t xml:space="preserve">จำนวน 2 ป้าย </t>
  </si>
  <si>
    <t>จำนวน 1 ต้น</t>
  </si>
  <si>
    <t>จำนวน 1 ต้น และติดตั้ง</t>
  </si>
  <si>
    <t>บ้านคลองมือไทร หมู่ 5 เขต 1</t>
  </si>
  <si>
    <t>และป้ายซอย</t>
  </si>
  <si>
    <t xml:space="preserve">ป้ายซอย จำนวน 2 ป้าย </t>
  </si>
  <si>
    <t>จำนวน 2 ป้าย</t>
  </si>
  <si>
    <t>หมู่ 5 เขต 1</t>
  </si>
  <si>
    <t xml:space="preserve">โครงการขยายเขตไฟทาง </t>
  </si>
  <si>
    <t>จำนวน 20 จุด</t>
  </si>
  <si>
    <t>สาธารณะ จำนวน</t>
  </si>
  <si>
    <t>ซอย 4/1 (ซอยโปร่งวัว)</t>
  </si>
  <si>
    <t>20 จุด</t>
  </si>
  <si>
    <t xml:space="preserve">จำนวน 20 จุด </t>
  </si>
  <si>
    <t>บ้านคลองมือไทร  หมู่ 5</t>
  </si>
  <si>
    <t>เขต 1</t>
  </si>
  <si>
    <t>โครงการก่อสร้าง</t>
  </si>
  <si>
    <t>ถนนกว้าง 6.00 เมตร</t>
  </si>
  <si>
    <t>ถนนลูกรัง ถนนเทศบาล 8</t>
  </si>
  <si>
    <t>ซอย6/8  บ้านคลองมือไทร</t>
  </si>
  <si>
    <t>หมู่ 5  เขต 1</t>
  </si>
  <si>
    <t>15</t>
  </si>
  <si>
    <t>โครงการปรับปรุงวางท่อ</t>
  </si>
  <si>
    <t>วางท่อระบายน้ำ ขนาดเส้นผ่าศูนย์</t>
  </si>
  <si>
    <t>ระบายน้ำพร้อมบ่อพักน้ำ</t>
  </si>
  <si>
    <t>กลาง 2.00 เมตร</t>
  </si>
  <si>
    <t xml:space="preserve">ค.ส.ล.ถนนเทศบาล 12/1 </t>
  </si>
  <si>
    <t>พร้อมบ่อพักน้ำ ค.ส.ล.</t>
  </si>
  <si>
    <t xml:space="preserve"> – คลองมือไทร</t>
  </si>
  <si>
    <t xml:space="preserve">ยาวรวม 850 เมตร  </t>
  </si>
  <si>
    <t>หมู่ 5 เขต 2</t>
  </si>
  <si>
    <t>โครงการก่อสร้างระบบ</t>
  </si>
  <si>
    <t xml:space="preserve">ก่อสร้างระบบประปาแบบหอถังสูง </t>
  </si>
  <si>
    <t>-ระบบประปาแบบ</t>
  </si>
  <si>
    <t xml:space="preserve">ประปาแบบหอถังสูง </t>
  </si>
  <si>
    <t>และขุดเจาะบ่อบาดาลท่อกรุ 6 นิ้ว</t>
  </si>
  <si>
    <t>หอถังสูง</t>
  </si>
  <si>
    <t>และขุดเจาะบ่อบาดาลท่อกรุ</t>
  </si>
  <si>
    <t>พร้อมติดตั้งปั๊มซัมเมิร์ส</t>
  </si>
  <si>
    <t>-ขุดเจาะบ่อบาดาล</t>
  </si>
  <si>
    <t>ท่อกรุ พร้อมติดตั้ง</t>
  </si>
  <si>
    <t xml:space="preserve">ธาราอุดมทรัพย์) </t>
  </si>
  <si>
    <t>ปั๊มซัมเมิร์ส</t>
  </si>
  <si>
    <t>บ้านเขากระถิน หมู่ 6</t>
  </si>
  <si>
    <t>โครงการขยายเขตท่อเมน</t>
  </si>
  <si>
    <t xml:space="preserve">ขยายเขตท่อเมน ประปา พี.วี.ซี </t>
  </si>
  <si>
    <t>ประปา พี.วี.ซี ขนาดเส้นผ่า</t>
  </si>
  <si>
    <t>ขนาดเส้นผ่าศูนย์กลาง 2 นิ้ว</t>
  </si>
  <si>
    <t>ศูนย์กลาง 2 นิ้ว พร้อมติดตั้ง</t>
  </si>
  <si>
    <t>ยาว 750 เมตรพร้อมติดตั้ง</t>
  </si>
  <si>
    <t>ถังแรงดันโดยใช้ระบบพลังงาน</t>
  </si>
  <si>
    <t>ถังแรงดันโดยใช้ระบบ</t>
  </si>
  <si>
    <t xml:space="preserve">แสงอาทิตย์บ้านเขากระถิน </t>
  </si>
  <si>
    <t>พลังงานแสงอาทิตย์</t>
  </si>
  <si>
    <t>หมู่ 6 (แผนชุมชน)</t>
  </si>
  <si>
    <t>18</t>
  </si>
  <si>
    <t>โครงการก่อสร้างถนนค.ส.ล.</t>
  </si>
  <si>
    <t>ถนนเทศบาล 20/1</t>
  </si>
  <si>
    <t xml:space="preserve">ยาว 300 เมตร  </t>
  </si>
  <si>
    <t>(ช่วงที่ 3)</t>
  </si>
  <si>
    <t xml:space="preserve">บ้านหนองเสือช่อ หมู่ 7 </t>
  </si>
  <si>
    <t>ถนนเทศบาล 21/5</t>
  </si>
  <si>
    <t>(สายอ่างสะบ้า-เขาระเบิด)</t>
  </si>
  <si>
    <t>(ช่วงที่ 2)</t>
  </si>
  <si>
    <t>20</t>
  </si>
  <si>
    <t xml:space="preserve"> โครงการขยายเขตไฟฟ้า</t>
  </si>
  <si>
    <t>ขยายเขตไฟฟ้าถนนเทศบาล</t>
  </si>
  <si>
    <t>ถนนเทศบาลตำบลธาตุทอง 7</t>
  </si>
  <si>
    <t>ตำบลธาตุทอง 7 ซอย 2</t>
  </si>
  <si>
    <t xml:space="preserve">ซอย 2 (ซอยบ้านยายเตี้ย) </t>
  </si>
  <si>
    <t xml:space="preserve"> ยาว 130 เมตร (ซอยบ้านยายเตี้ย) </t>
  </si>
  <si>
    <t>ชุมชนห้วยซุง สุขฤดีพัฒนา</t>
  </si>
  <si>
    <t xml:space="preserve"> หมู่ที่ 8</t>
  </si>
  <si>
    <t>21</t>
  </si>
  <si>
    <t xml:space="preserve"> โครงการก่อสร้างถนนลูกรัง</t>
  </si>
  <si>
    <t>หรือหินคลุก</t>
  </si>
  <si>
    <t>ยาว 100 เมตร</t>
  </si>
  <si>
    <t xml:space="preserve">ถนนเทศบาล 7/1 ซอย 8 </t>
  </si>
  <si>
    <t>ห้วยซุงสุขฤดีพัฒนา หมู่ที่ 8</t>
  </si>
  <si>
    <t>ขุดเจาะบ่อบาดาลท่อกรุ 6 นิ้ว</t>
  </si>
  <si>
    <t>ท่อกรุ 6 นิ้ว และติดตั้ง</t>
  </si>
  <si>
    <t>และติดตั้งปั๊มซัมเมร์ส บริเวณประปา</t>
  </si>
  <si>
    <t>ปั๊มซัมเมร์ส บริเวณประปา</t>
  </si>
  <si>
    <t>ห้วยซุง ชุมชนแล่งพระรามสามัคคี</t>
  </si>
  <si>
    <t>ห้วยซุง ชุมชนแล่งพระราม</t>
  </si>
  <si>
    <t>สามัคคี  หมู่ที่ 8</t>
  </si>
  <si>
    <t>23</t>
  </si>
  <si>
    <t>โครงการปรับปรุงศาลา</t>
  </si>
  <si>
    <t xml:space="preserve">ปรับปรุงศาลาประชาคม </t>
  </si>
  <si>
    <t>ประชาคม (เปลี่ยนหลังคา,</t>
  </si>
  <si>
    <t>เปลี่ยนหลังคา,ติดตั้งตาข่ายด้านข้าง</t>
  </si>
  <si>
    <t>ติดตั้งตาข่ายด้านข้าง)</t>
  </si>
  <si>
    <t>ขนาดกว้าง 8.00 เมตร</t>
  </si>
  <si>
    <t xml:space="preserve">ชุมชนแล่งพระรามสามัคคี  </t>
  </si>
  <si>
    <t>ยาว 16.00 เมตร</t>
  </si>
  <si>
    <t>24</t>
  </si>
  <si>
    <t>ถนนเทศบาล 26 ซอย 2</t>
  </si>
  <si>
    <t xml:space="preserve">ยาว 250 เมตร </t>
  </si>
  <si>
    <t>25</t>
  </si>
  <si>
    <t xml:space="preserve"> โครงการก่อสร้างระบบ</t>
  </si>
  <si>
    <t>ประปาหมู่บ้าน แบบผิวดิน</t>
  </si>
  <si>
    <t>แบบผิวดิน ขนาดใหญ่มาก</t>
  </si>
  <si>
    <t>ขนาดใหญ่มาก</t>
  </si>
  <si>
    <t>บริเวณอ่างเก็บน้ำอมพนม</t>
  </si>
  <si>
    <t xml:space="preserve">(บริเวณอ่างเก็บน้ำอมพนม) </t>
  </si>
  <si>
    <t xml:space="preserve">บ้านหนองน้ำขาว หมู่ 9 </t>
  </si>
  <si>
    <t>26</t>
  </si>
  <si>
    <t>เพื่อให้ประชาชนได้มี</t>
  </si>
  <si>
    <t>น้ำใช้อุปโภคและบริโภค</t>
  </si>
  <si>
    <t xml:space="preserve">และติดตั้งปั๊มซัมเมร์ส </t>
  </si>
  <si>
    <t xml:space="preserve">ปั๊มซัมเมร์ส </t>
  </si>
  <si>
    <t>อย่างมีคุณภาพ</t>
  </si>
  <si>
    <t xml:space="preserve">โครงการกำจัดวัชพืช </t>
  </si>
  <si>
    <t xml:space="preserve">กำจัดวัชพืช </t>
  </si>
  <si>
    <t>อ่างเก็บน้ำได้รับการ</t>
  </si>
  <si>
    <t>ในอ่างเก็บน้ำบ้านอมพนม</t>
  </si>
  <si>
    <t>พัฒนาตามเป้าหมาย</t>
  </si>
  <si>
    <t>ขนาดพื้นที่ 31,600 ตร.ม</t>
  </si>
  <si>
    <t>28</t>
  </si>
  <si>
    <t>โครงการขุดลอกสระหลวง</t>
  </si>
  <si>
    <t>ขุดลอกสระหลวง เพื่อใช้เป็นแหล่ง</t>
  </si>
  <si>
    <t>สระหลวงได้รับการ</t>
  </si>
  <si>
    <t>หมู่ 4</t>
  </si>
  <si>
    <t>น้ำสำรองในการทำประปาหมู่บ้าน</t>
  </si>
  <si>
    <t>ขนาดพื้นที่ 12,400 ตร.ม</t>
  </si>
  <si>
    <t>ลึก 2.00 เมตร</t>
  </si>
  <si>
    <t>29</t>
  </si>
  <si>
    <t>โครงการติดตั้งระบบไฟฟ้าชนิด</t>
  </si>
  <si>
    <t>ติดตั้งระบบไฟฟ้าชนิดโซลาเซลล์</t>
  </si>
  <si>
    <t>โซลาเซลล์บริเวณเนินเขากระถิน</t>
  </si>
  <si>
    <t>มีคุณภาพชีวิตที่ดีขึ้น</t>
  </si>
  <si>
    <t>บริเวณเนินเขากระถิน ม.๖</t>
  </si>
  <si>
    <t xml:space="preserve">ม.๖ (กลุ่มบ้านป้านิต) </t>
  </si>
  <si>
    <t xml:space="preserve">(กลุ่มบ้านป้านิต) จำนวน ๓ </t>
  </si>
  <si>
    <t>จำนวน ๓ ครัวเรือน</t>
  </si>
  <si>
    <t>ครัวเรือน</t>
  </si>
  <si>
    <t>โครงการเปลี่ยนหอถังเหล็กส่งน้ำ</t>
  </si>
  <si>
    <t>เพื่อให้นักเรียนได้มี</t>
  </si>
  <si>
    <t>เปลี่ยนหอถังเหล็กส่งน้ำประปา</t>
  </si>
  <si>
    <t xml:space="preserve">นักเรียนมีน้ำอุปโภค </t>
  </si>
  <si>
    <t>ประปาโรงเรียนบ้านโปร่งเกตุ</t>
  </si>
  <si>
    <t>โรงเรียนบ้านโปร่งเกตุ</t>
  </si>
  <si>
    <t>31</t>
  </si>
  <si>
    <t>ขยายเขตไฟฟ้าถนนเทศบาล ๑๘ ศาลา ๑</t>
  </si>
  <si>
    <t>ถนนเทศบาล ๑๘ ศาลา ๑</t>
  </si>
  <si>
    <t>เนินดินแดง ม.๓  ยาว ๔๐๐ เมตร</t>
  </si>
  <si>
    <t xml:space="preserve">เนินดินแดง ม.๓ </t>
  </si>
  <si>
    <t>จำนวน ๒ ครัวเรือน</t>
  </si>
  <si>
    <t>รวม ๑๘๑ โครงการ</t>
  </si>
  <si>
    <t>ป้ายเตือนและสัญญาณไฟกระพริบ</t>
  </si>
  <si>
    <t>การขุดเจาะบ่อบาดาลพร้อมปั๊มซัมเมอร์ส 1 แห่ง</t>
  </si>
  <si>
    <t>ขนาดกว้าง 4 เมตร ความยาว 700 เมตร หนา 0.15 เมตร</t>
  </si>
  <si>
    <t>โครงการก่อสร้างถนน ค.ส.ล. ถนนเทศบาล 21/2 (สายบ้านป้าเอี๋ยว) บ้านหนองเสือช่อหมู่ 7</t>
  </si>
  <si>
    <t>ขุดบ่อเจาะบ่อบาดาลพร้อมปั๊มซัมเมอร์สบริเวณบ้านนางสะเดา โพธิ์แสง บ้านเนินหินม.1</t>
  </si>
  <si>
    <t>โครงการก่อสร้างถนนลงหินคลุกสาย ซอยบ้านจันทิพย์ หมู่ 6</t>
  </si>
  <si>
    <t>โครงการก่อสร้างถนนลงหินคลุก ถนนเทศบาล 19 ซอย 2/4 (สายหลุมตาไพร – เขาเจ้า) บ้านหนองน้ำขาว หมู่ 9</t>
  </si>
  <si>
    <t>ขนาดกว้าง 5.00 เมตร ยาว 2,500 เมตร หนา เฉลี่ย 0.15 เมตร</t>
  </si>
  <si>
    <t xml:space="preserve">ขนาดกว้าง 6.00 เมตร ยาว 1,000 เมตร หนาเฉลี่ย 0.15 เมตร </t>
  </si>
  <si>
    <t>โครงการก่อสร้างถนนคสล.ถนนเทศบาล 22 ซอย 7 บ้านโปร่งเกตุ หมู่ 3</t>
  </si>
  <si>
    <t>ถนนลูกรังกว้าง 4 เมตร ยาว 200 เมตรหนาเฉลี่ย 0.15 เมตร พร้อมวางท่อระบายน้ำ</t>
  </si>
  <si>
    <t>โครงการขยายท่อเมนประปาเชื่อมต่อท่อเมนประปาส่วนภูมิภาค บ้านบึงตะกู หมู่ 4</t>
  </si>
  <si>
    <t xml:space="preserve">ขยายเขตไฟทางถนนเทศบาลตำบลธาตุทอง 9 (สายเนินหิน-บึงตะกู)  </t>
  </si>
  <si>
    <t>ขยายเขตไฟทางช่วง กมที่ 0.500 ถึง กมที่ 2.000 ระยะทางรวม 1,500 เมตร</t>
  </si>
  <si>
    <t>โครงการก่อสร้างถนน คสล.ถนนเทศบาล 7/1 ซอย 6 บ้านห้วยซุง หมู่ 8</t>
  </si>
  <si>
    <t>ขนาดกว้าง 4 เมตร ยาว 140 เมตร หนา 0.15 เมตร</t>
  </si>
  <si>
    <t>โครงการก่อสร้างถนนลูกหินคลุก ถนนเทศบาล 5/1 บ้านบึงตะกู หมู่ 4</t>
  </si>
  <si>
    <t xml:space="preserve">ขนาดกว้าง 4.00 เมตร ยาว 350 เมตรหนาเฉลี่ย 0.15 </t>
  </si>
  <si>
    <t>ตัดออก</t>
  </si>
  <si>
    <t>ขยายเขตไฟงทางถนนเทศบาลตำบลธาตุทอง 4 (สายซอยผสมทรัพย์) ชุมชนเขากระถิน หนองบอนผสมทรัพย์ฯ หมู่ 6</t>
  </si>
  <si>
    <t>โครงการก่อสร้างถนนหินคลุก ถนนเทศบาล 3 ซอย 5 ( ซอยบ้านผู้ใหญ่ภิรมย์) บ้านบึงตะกู หมู่ 4</t>
  </si>
  <si>
    <t>ขนาดกว้าง 5.00 เมตร ยาว 250 เมตรหนาเฉลี่ย 0.15 เมตร</t>
  </si>
  <si>
    <t xml:space="preserve">โครงการปรับปรุงภูมิทัศน์รอบสระน้ำหนองสังข์ พร้อมวางท่อระบายน้ำ บ้านเนินดินแดงหมู่ 2 </t>
  </si>
  <si>
    <t>ดำเนินการกำจัดวัชพืชรอบสระน้ำหนองสังข์ และวางท่อระบายน้ำ หมู่ที่ 2 จำนวน 1 แห่ง</t>
  </si>
  <si>
    <t>โครงการก่อสร้างวางท่อระบายน้ำค.ส.ล.บริเวณทางแยกหนองเสือช่อหมู่  หมู่ 7</t>
  </si>
  <si>
    <t>ท่อระบายน้ำคสล.ขนาดเส้นผ่าศูนย์กลาง 1.00 เมตร ยาวด้านละ 300 เมตร พร้อมบ่อพัก คสล.</t>
  </si>
  <si>
    <t>โครงการก่อสร้างทางน้ำน้ำล้นคสล. ถนนเทศบาล 21/5 (สายอ่างสะบ้า-เขาระเบิด)บ้านหนองเสือช่อ  หมู่ 7</t>
  </si>
  <si>
    <t>ทางน้ำล้นขนาดกว้าง 4.00 เมตร ยาว 6.00 เมตร หนา 0.15 เมตร</t>
  </si>
  <si>
    <t xml:space="preserve">ขนาดกว้าง 5 เมตร ความยาว 300 เมตร หนา 0.15 เมตร </t>
  </si>
  <si>
    <t>โครงการก่อสร้างถนนหินคลุก ถนนเทศบาล 22 ซอย 1/2 หมู่ 7 (จากบ้านป้ารัตนา – ผ่านบ้านลุงบุ๊น – ถึงบ้านลุงประกอบ อยู่เย็น) พร้อมท่อระบายน้ำ</t>
  </si>
  <si>
    <t>ขนาดกว้าง 4 เมตร ยาว 1,200 เมตรหนา เฉลี่ย 0.15 เมตร และวางท่อระบายน้ำ ขนาด 80x100 ซม. 1 จุด ขนาด 60x100 ซม. 1 จุด</t>
  </si>
  <si>
    <t>โครงการติดไฟฟ้าสาธารณะทางเข้าบริเวณสระน้ำหนองใหญ่ บ้านเนินดินแดง หมู่ 2</t>
  </si>
  <si>
    <t xml:space="preserve">ขนาดกว้าง 4 เมตร ยาว 120 เมตร หนาเฉลี่ย 0.15 เมตร </t>
  </si>
  <si>
    <t>วางท่อเมนประปาพีวีซี ชั้น 8.5 ขนาดเส้นผ่าศูนย์กลาง 2 นิ้วยาว 445 เมตร</t>
  </si>
  <si>
    <t>ขนาดกว้าง 6 เมตร ยาว 1,200 เมตร หนา 0.15 เมตร และวางท่อระบายน้ำ จำนวน 2 แห่ง</t>
  </si>
  <si>
    <t>โครงการขุดเจาะบ่อบาดาล กลุ่มบ้านนายกิมเช็ง บ้านคลองมือไทรหมู่ 5</t>
  </si>
  <si>
    <t>ขุดเจาะบ่อบาดาล ขนาด 6 นิ้ว จำนวน 1 แห่ง</t>
  </si>
  <si>
    <t>ขุดเจาะบ่อบาดาลขนาด 6นิ้ว จำนวน 1 แห่ง</t>
  </si>
  <si>
    <t>โครงการก่อสร้างถนนหินคลุก (บริเวณบ้านลุงท้วย -เข้าสระน้ำบ้านบึงตะกู) หมู่ 4</t>
  </si>
  <si>
    <t>สำนักปลัด</t>
  </si>
  <si>
    <t>ดำเนินการก่อสร้างถนน ค.ส.ล.ขนาดกว้าง 5 เมตร ยาว 1,360 เมตร หนา 0.15 เมตร และวางท่อระบายน้ำ</t>
  </si>
  <si>
    <t>ขยายเขตไฟฟ้าทาง จำนวน 75 จุด</t>
  </si>
  <si>
    <t>โครงการก่อสร้างถนน ค.ส.ล.ถนนเทศบาล 20 ซอย 1 ( สายซอยคูเมือง หนองเสือช่อ) หมู่ 7</t>
  </si>
  <si>
    <t xml:space="preserve">โครงการขยายเขตไฟฟ้าทาง ถนนเทศบาล 12/1 (สายซอยอีสานเขียว) </t>
  </si>
  <si>
    <t>โครงการวางท่อระบายน้ำ ค.ส.ล.ถนนเทศบาลตำบลธาตุทอง 7 (สายวัดธาตุทอง) หมู่ 8</t>
  </si>
  <si>
    <t>โครงการก่อสร้างถนน ค.ส.ล.ถนนเทศบาล 7/1 ซอย 4 (สายซอยบ้านนายอำนาจ สุภัทรานนท์ )  หมู่ 8 ชุมชนห้วยซุงสุขฤดี</t>
  </si>
  <si>
    <t>ขนาดกว้าง 3.00 เมตร ยาว 130 เมตรหนา 0.15 เมตร พร้อมวางท่อระบายน้ำ</t>
  </si>
  <si>
    <t>ก่อสร้างถนนหินคลุก ขนากว้าง 6 เมตร ยาว 800 เมตร ขนาดเส้นผ่าศูนย์กลาง 1.00 เมตร</t>
  </si>
  <si>
    <t>1,200,00</t>
  </si>
  <si>
    <t>โครงการก่อสร้างถนนหินคลุก ถนนเทศบาล (บ้านนายไกล อังคนาวิน)ชุมชนหนองเสือช่อ หมู่ 7</t>
  </si>
  <si>
    <t>โครงการก่อสร้างถนนหินคลุกุงถนนถนนเทศบาล (สายบ้านนายรอง) พร้อมซ่อมแซมท่อระบายน้ำ ชุมชนหนองเสือช่อ หมู่ 7</t>
  </si>
  <si>
    <t>ก่อสร้างถนนหินคลุก กว้าง 4 เมตร ยาว 1,091 เมตร หนาเฉลี่ย 0.15 เมตร</t>
  </si>
  <si>
    <t>โครงการก่อสร้างถนน ค.ส.ล. ถนนเทศบาล 22 ซอย 3  บ้านโปร่งเกตุ หมู่ 3</t>
  </si>
  <si>
    <t>ตัดออกซ้ำข้อ 57</t>
  </si>
  <si>
    <t>ขุดลอกก้นคลอง กว้าง 8 เมตร ยาว 211 เมตร ลึก 2 เมตร</t>
  </si>
  <si>
    <t>โครงการก่อสร้างลงถนนหินคลุกถนนเทศบาล ๑๑/๑ ซอย ๔ (กลุ่มบ้านนางอุไร แผ่คุณ) หมู่ ๑</t>
  </si>
  <si>
    <t xml:space="preserve">ดำเนินการก่อสร้างถนนหินคลุก หมู่ ๑ ขนาดกว้าง  ๔ เมตร ยาว ๓๐0 เมตรหนาเฉลี่ย 0.15 เมตร </t>
  </si>
  <si>
    <t xml:space="preserve">ขนาดกว้าง 4.00 เมตร ยาว 300 เมตร หนา 0.15 เมตร </t>
  </si>
  <si>
    <t>ดำเนินการก่อสร้างถนนค.ส.ล. ถนนเทศบาล ๒ ซอย ๑ หมู่ ๖ ขนาดกว้าง 3 เมตร ยาว 250 เมตร หนา 0.15 เมตร</t>
  </si>
  <si>
    <t>ดำเนินการก่อสร้าง ถนนลงหินคลุกถนนเทศบาล ๗/๑ ซอย ๓ กว้าง 4.00 เมตร ยาว 50 เมตร หนาเฉลี่ย 0.15 เมตร หมู่ ๘</t>
  </si>
  <si>
    <t>โครงการขยายเขตไฟทางถนนสายหนองเสม็ด – บ่อทอง ช่วงระหว่างโรงเรียนบ้านตลาดเนินหิน – โรงเรียนบ้านคลองมือไทร</t>
  </si>
  <si>
    <t xml:space="preserve">ขยายเขตไฟทางถนนสายหนองเสม็ด-บ่อทองช่วงระหว่างโรงเรียนบ้านตลาดเนินหิน -โรงเรียนบ้านคลองมือไทร ยาว 3,600 เมตร ติดไฟทางจำนวน 180 จุด </t>
  </si>
  <si>
    <t>9,900,00</t>
  </si>
  <si>
    <t>โครงการขยายเขตไฟทางถนนเทศบาล 9/1 (ซอยสุเหร่า) หมู่ ๑ จำนวน 5 จุด</t>
  </si>
  <si>
    <t>ขยายเขตไฟทางถนนเทศบาล (ซอยสุเหร่า) หมู่ ๑ จำนวน 5  จุด</t>
  </si>
  <si>
    <t>โครงการขยายเขตไฟฟ้าทางถนนเทศบาล ๘ ซอย ๒  บ้านคลองมือไทร หมู่ ๕</t>
  </si>
  <si>
    <t xml:space="preserve">ขยายเขตไฟทางถนนเทศบาล ๘ ซอย ๒ ยาว 1,200 เมตร ติดไฟทางจำนวน 60 จุด </t>
  </si>
  <si>
    <t>โครงการก่อสร้างถนน คสล.ถนนเทศบาล ๒๒ ซอย ๒/๒  หมู่ ๗</t>
  </si>
  <si>
    <t>โครงการก่อสร้างถนน คสล.ถนนเทศบาล ๒๑ ช่วงที่ 2 (สายหนองเสือช่ออ่างกระเด็น) หมู่ ๗</t>
  </si>
  <si>
    <t>ดำเนินการก่อสร้างถนน คสล.ถนนเทศบาล ๒๑ ซอย ๓ หมู่ ๗ ขนาดกว้าง ๕ เมตร ยาว ๒,0๐๐ เมตร</t>
  </si>
  <si>
    <t>โครงการก่อสร้างถนน คสล.ถนนเทศบาล ๒๐ ซอย ๔ (บ้านรัตรนา) หมู่ ๗</t>
  </si>
  <si>
    <t>ดำเนินการก่อสร้างถนน คสล.ถนนเทศบาล ๗/๑ ซอย ๘ หมู่ ๘ ขนาดกว้าง ๔ เมตร ยาว 140 เมตร</t>
  </si>
  <si>
    <t>โครงการขยายเขตไฟฟ้าแรงต่ำถนนเทศบาล 12/1 (ซอยอีสานเขียว)  หมู่ ๕</t>
  </si>
  <si>
    <t>ขยายเขตไฟฟ้าแรงต่ำถนนเทศบาล 12/1 ยาว 1,500 เมตร หมู่ ๕</t>
  </si>
  <si>
    <t>ซ้ำ ข้อ 76</t>
  </si>
  <si>
    <t>โครงการขยายเขตไฟทางถนนเทศบาล ๑๕ สายทางเข้าสุสานไตรคุณธรรม หมู่ ๖</t>
  </si>
  <si>
    <t>โครงการขยายเขตไฟทางถนนเทศบาล ๖ สายเจ้เพ็ญ เขากระถิน หมู่ 6</t>
  </si>
  <si>
    <t>ขยายเขตไฟทางถนนเทศบาล ๖ สายเจ้เพ็ญ เขากระถิน ยาว 2,500 เมตร ติดไฟทาง จำนวน หมู่ 6</t>
  </si>
  <si>
    <t>ขยายเขตไฟทางถนนเทศบาล ๑๕ สายทางเข้าสุสานไตรคุณธรรม ยาว 1,500 เมตร ติดไฟทางจำนวน 75 จุด  หมู่ ๖</t>
  </si>
  <si>
    <t>โครงการขยายเขตไฟทาง ซอยบ้านนายหลี หมู่ ๗</t>
  </si>
  <si>
    <t>ขยายเขตไฟทาง ซอยบ้านนายหลี ยาว 150 เมตร  ติดตั้งจำนวน ๖ จุด หมู่ ๗</t>
  </si>
  <si>
    <t>ขุดเจาะบ่อบาดาล ขนาด 6 นิ้ว พร้อมติดตั้งปั้มซัมเมอร์ส บริเวณบ้านนายสกล กิจเจริญทรัพย์ดี หมู่ ๑ จำนวน ๑ แห่ง</t>
  </si>
  <si>
    <t>โครงการก่อสร้างถนนหินคลุก ถนนเทศบาล 3 ซอย 9  (ซอยบ้านสุกัญญาบราวน์) บ้านบึงตะกู หมู่ 4</t>
  </si>
  <si>
    <t>โครงการปรับปรุงระบบประปาหมู่บ้านพร้อมขยายท่อเมน จำนวน 2 แห่ง บ้านบึงตะกูหมู่ 4</t>
  </si>
  <si>
    <t>ซ้ำข้อ 20</t>
  </si>
  <si>
    <t>โครงการปรับปรุงภูมิทัศน์อ่างเก็บน้ำบ้านอมพนม หมู่ ๙</t>
  </si>
  <si>
    <t xml:space="preserve">ดำเนินการปรับปรุงภูมิทัศน์อ่างเก็บน้ำบ้านอมพนม  หมู่ ๙ </t>
  </si>
  <si>
    <t>ดำเนินการก่อสร้างถนน ค.ส.ล. ถนนเทศบาล 16/1กว้าง 4.00 เมตร ยาว 200 เมตร หนา 0.15 เมตร พร้อมท่อระบายน้ำ</t>
  </si>
  <si>
    <t>โครงสร้างก่อสร้างถนน ค.ส.ล. ถนนเทศบาล 16/1 (ช่วงที่2) (เจ้ซิ้ม เฮียวินัย)หมู่ 2</t>
  </si>
  <si>
    <t>ซ้ำ ข้อ171</t>
  </si>
  <si>
    <t>3,400,00</t>
  </si>
  <si>
    <t>โครงการก่อสร้างถนน คสล.ถนนเทศบาล ๕ ซอย ๒ (เข้าสระบึงตะกู) หมู่ ๔</t>
  </si>
  <si>
    <t>ดำเนินการก่อสร้างถนน คสล.ถนนเทศบาล ๘/๑ หมู่ ๕ ขนาดกว้าง ๕ เมตร ยาว หนา 0.15 เมตร  ๒๐๐ เมตร</t>
  </si>
  <si>
    <t xml:space="preserve">ดำเนินการก่อสร้างถนนคสล .ถนนเทศบาล ๑๒ ซอย ๕ ขนาดกว้าง ๔ เมตร ยาว ๔๐๐ เมตร หนา 0.15 เมตร </t>
  </si>
  <si>
    <t xml:space="preserve">ก่อสร้างถนนลงหินคลุกถนนเทศบาล ๒ ซอย 5  ขนาดกว้าง ๔ เมตร ยาว ๕๐๐ เมตร หรา 0.15 เมตร </t>
  </si>
  <si>
    <t>ก่อสร้างถนนลงหินคลุกถนนเทศบาล ๑๕/๑ หมู่ ๖ ขนาดกว้าง ๕ เมตร ยาว 1,๐๐๐ เมตร</t>
  </si>
  <si>
    <t xml:space="preserve">ก่อสร้างถนน คสล.เทศบาล  ๘ ซอย ๕ ขนาดกว้าง ๔ เมตร ยาว ๓๐๐ เมตร หนา 0.15 เมตร </t>
  </si>
  <si>
    <t xml:space="preserve">ก่อสร้างถนน คสล. ถนนเทศบาล ๑๒ ซอย ๒  ขนาดกว้าง ๔ เมตร ยาว ๓๐๐ เมตร หนา 0.15 เมตร </t>
  </si>
  <si>
    <t>ก่อสร้างถนนคสล.ถนนเทศบาล ๕ ซอย ๒  ขนาดกว้าง  ๔ เมตรหนา 0.15 เมตร  ยาว ๓๗๐ เมตร</t>
  </si>
  <si>
    <t xml:space="preserve">ดำเนินการก่อสร้างถนน คสล.ถนนเทศบาล ๗/๑ ซอย ๔   ซอย ๔ ขนาดกว้าง ๔ เมตร ยาว ๑๓๐ เมตร หนา 0.15 เมตร </t>
  </si>
  <si>
    <t>โครงการก่อสร้างถนน ค.ส.ล.ถนนเทศบาล ๓ ซอย ๑ (ช่วงที่ 2) บ้านบึงตะกู หมู่ ๔</t>
  </si>
  <si>
    <t>ดำเนินการก่อสร้างถนน ค.ส.ล. ถนนเทศบาล 22 ซอย 7  หมู่3  (สายบ้านกัลยารัตน์ ) ขนาดกว้าง 4 เมตร ยาว 500 เมตร พร้อมหินคลุกไหล่ทาง พร้อมวางท่อระบายน้ำ ขนาด 0.60 เมตร จำนวน 2 จุด</t>
  </si>
  <si>
    <t xml:space="preserve">ดำเนินการก่อสร้างถนนค.ส.ล. ถนนเทศบาล 15 หมู่ 2 (ซอยเจ็ดสี ทะลุน้ำตก) ขนาด กว้าง 5 เมตร ยาว 1,200 เมตร </t>
  </si>
  <si>
    <t xml:space="preserve">โครงการก่อสร้างถนน ค.ส.ล. ถนนเทศบาล 5 ซอย 4  บ้านบึงตะกู หมู่ 4 (ทางเข้าสระหลวงบึงตะกู) พร้อมวางท่อระบายน้ำ </t>
  </si>
  <si>
    <t xml:space="preserve">โครงการก่อสร้างถนน ค.ส.ล. ถนนเทศบาล 22 ซอย 7  บ้านโปร่งเกตุ หมู่ 3  (สายบ้านกัลยารัตน์ ) </t>
  </si>
  <si>
    <t>โครงสร้างก่อสร้างถนน ค.ส.ล. ถนนเทศบาล 17/1 บ้านเนินดินแดง หมู่ 2 (ซอยเจ็ดสี ทะลุน้ำตก)</t>
  </si>
  <si>
    <t xml:space="preserve">ดำเนินการก่อสร้างถนน ค.ส.ล. ถนนเทศบาล 5 ซอย 4 หมู่ 4 ทางเข้าสระหลวง บึงตะกู ขนาด กว้าง 4 เมตร ยาว 370 เมตร พร้อมวางท่อระบายน้ำ </t>
  </si>
  <si>
    <t xml:space="preserve">โครงการก่อสร้างถนน ค.ส.ล. ถนนเทศบาล 8/1 ช่วงที่ 2 หมู่ 5 (ซอยเข้าบ้านนายสมชาย ทองสุข) </t>
  </si>
  <si>
    <t>ก่อสร้างถนน  ค.ส.ล. ถนนเทศบาล 8/1 หมู่ 5 กว้าง 5 เมตร ยาว 400 เมตร หนา 0.15 เมตร วางท่อระบายน้ำ 1 จุด</t>
  </si>
  <si>
    <t xml:space="preserve">โครงการก่อสร้างถนน ค.ส.ล. ถนนเทศบาล 8 ซอย 6/1 บ้านคลองมือไทร หมู่ 5 (ซอยบ้านนายโจก พิมาย) </t>
  </si>
  <si>
    <t>โครงการก่อสร้างถนน ค.ส.ล. ถนนเทศบาล 8 ซอย 6/1  กว้าง 5 เมตร ยาว 300 เมตร หนา 0.15 เมตร</t>
  </si>
  <si>
    <t xml:space="preserve">โครงการขุดลอกสระน้ำสาธารณะ บ้านคลองมือไทร หมู่ 5 (ชุมชนเนินหินร่วมใจพัฒนา) </t>
  </si>
  <si>
    <t xml:space="preserve">ก่อสร้าง ถนน ค.ส.ล. ถนนเทศบาล 12 ซอย 2 กว้าง 5 เมตร ยาว 320 เมตร พร้อมท่อระบายน้ำ                   </t>
  </si>
  <si>
    <t>ก่อสร้างถนน ค.ส.ล. ถนนเทศบาล 8 ซอย 3 ดกว้าง 5 เมตร ยาว 300 เมตร ซอย 8  พร้อมวางท่อระบายน้ำ</t>
  </si>
  <si>
    <t>โครงการก่อสร้าง ถนน ค.ส.ล. ถนนเทศบาล 8 ซอย 3 บ้านคลองมือไทร หมู่ 5 (บ้านครูบุญมี) พร้อมวางท่อระบายน้ำ</t>
  </si>
  <si>
    <t xml:space="preserve">โครงการก่อสร้างถนน ค.ส.ล. เทศบาล 12 ซอย 7 บ้านคลองมือไทร หมู่ 5 (ถนนหน้าบ้านเจ๊เยาว์ – บ้านป้าแจ๋ว)  </t>
  </si>
  <si>
    <t xml:space="preserve">ก่อสร้างถนนค.ส.ล. เทศบาล 12 ซอย 7 หมู่ 5 (ถนนหน้าบ้านเจ๊เยาว์ – บ้านป้าแจ๋ว) ขนาดกว้าง 5 เมตร ยาว 560 เมตร พร้อมวางท่อระบายน้ำ      </t>
  </si>
  <si>
    <t>ดำเนินการก่อสร้างถนน ค.ส.ล. ถนนเทศบาล7/1 ซอย 6 หมู่ 8  ขนาดกว้าง 4 เมตร ยาว 150 เมตร หนา 0.15 เมตร</t>
  </si>
  <si>
    <t xml:space="preserve">โครงการวางท่อระบายน้ำถนนเทศบาล 7/1 หมู่ 8 ชุมชนห้วยซุงสุขฤดีพัฒนา </t>
  </si>
  <si>
    <t xml:space="preserve">วางท่อระบายน้ำ คสล.ขนาดเส้นผ่าศูนย์กลาง 0.40 เมตร ระยะทาง 150 เมตร จากปากทางเข้า ถึงบริเวณหน้าโรงงาน  </t>
  </si>
  <si>
    <t xml:space="preserve">โครงการก่อสร้างถนน ค.ส.ล. ถนนเทศบาล 7/1 ซอย 6 บ้านห้วยซุง หมู่ 8  ชุมชนห้วยซุงสุขฤดีพัฒนา   </t>
  </si>
  <si>
    <t>โครงการก่อสร้างท่อลอดเหลี่ยมคสล.ขนาดกว้าง 3.00 เมตร จำนวน 2 ช่อง (บริเวณคลองห้วยซุง) บ้านห้วยซุง หมู่ 8</t>
  </si>
  <si>
    <t>ก่อสร้างท่อลอดเหลี่ยมคสล.ขนาดกว้าง 3.00 เมตร จำนวน 2 ช่อง (บริเวณคลองห้วยซุง) บ้านห้วยซุง หมู่ 8</t>
  </si>
  <si>
    <t xml:space="preserve">โครงการก่อสร้างถนน ค.ส.ล. ถนนเทศบาล 26 ซอย 2 บ้านห้วยซุง หมู่ 8 ชุมชนแล่งพระรามสามัคคี  </t>
  </si>
  <si>
    <t xml:space="preserve">โครงการก่อสร้างถนน ค.ส.ล. ถนนเทศบาล 26 ซอย 4 บ้านห้วยซุง หมู่ 8 ชุมชนแล่งพระรามสามัคคี  </t>
  </si>
  <si>
    <t xml:space="preserve">ก่อสร้างถนน ค.ส.ล. ถนนเทศบาล 26 ซอย 4 กว้าง 4 เมตร ยาว  300 เมตร </t>
  </si>
  <si>
    <t xml:space="preserve">โครงการก่อสร้างถนน ค.ส.ล. ถนนเทศบาล 28/1 ซอย 4 บ้านห้วยวุง หมู่ 8 ชุมชนแล่งพระรามสามัคคี  </t>
  </si>
  <si>
    <t xml:space="preserve">ดำเนินการก่อสร้างถนน ค.ส.ล. ถนนเทศบาล 28/1 ซอย 4 ดกว้าง 4 เมตร ยาว 500 เมตร </t>
  </si>
  <si>
    <t xml:space="preserve">โครงการติดตั้งไฟฟ้าส่องสว่างโซล่าเซล ถนนเทศบาลตำบลธาตุทอง 26 (สายเจริญโชคดี - หนองหมีตาย) บ้านห้วยซุง หมู่ 8 ชุมชนแล่งพระรามสามัคคี  </t>
  </si>
  <si>
    <t xml:space="preserve">ดำเนินการติดตั้งไฟฟ้าส่องสว่างโซล่าเซล  ระยะทาง 500 เมตร </t>
  </si>
  <si>
    <t>ดำเนินการก่อสร้างถนน ค.ส.ล. ถนนเทศบาล 26 ซอย 2 กว้าง 4 เมตร ยาว 150 เมตร หนา 0.15 เมตร</t>
  </si>
  <si>
    <t>โครงการก่อสร้างถนน ค.ส.ล. ถนนเทศบาล ๑๗/๓ บ้านหนองน้ำขาว หมู่ 9  (ซอยครูดำหริ)</t>
  </si>
  <si>
    <t>ดำเนินการก่อสร้างถนน ค.ส.ล.ถนนเทศบาล ๑๗/๓  กว้าง 4 เมตร ยาว ๕๐ เมตร หนา 0.15 เมตร</t>
  </si>
  <si>
    <t>โครงการถนนหินคลุก ถนนเทศบาล 19 ซอย 6 หมู่ 9  (สายอ่างสะบ้า – เขาจ่า) ระยะทาง ๒,๕๐๐ เมตร</t>
  </si>
  <si>
    <t>ก่อสร้างถนนอหินคลุก ถนนเทศบาล 19 ซอย 6กว้าง 4.00 เมตร ยาว ๒,๕๐๐ เมตร หนาเฉลี่ย 0.15 เมตร</t>
  </si>
  <si>
    <t xml:space="preserve">ค.ส.ล.ถนนเทสบาล 13 ซอย 5 </t>
  </si>
  <si>
    <t>Ø 0.40 เมตร ยาว 100 เมตร</t>
  </si>
  <si>
    <t xml:space="preserve"> บ้านคลองมือไทร หมู่ 5</t>
  </si>
  <si>
    <t xml:space="preserve">(บริเวณหน้าบ้านนีรนุช ถึง คลองมือไทร) </t>
  </si>
  <si>
    <t xml:space="preserve">1.80X1.80 เมตร ยาว 970 เมตร </t>
  </si>
  <si>
    <t>โครงการวางท่อลอดเหลี่ยม ขนาด</t>
  </si>
  <si>
    <t xml:space="preserve"> เมตร ยาว 970 เมตร</t>
  </si>
  <si>
    <t xml:space="preserve">วางท่อลอดเหลี่ยม ขนาด 1.80X1.80 </t>
  </si>
  <si>
    <r>
      <t>(บริเวณ</t>
    </r>
    <r>
      <rPr>
        <sz val="14"/>
        <color theme="1"/>
        <rFont val="TH SarabunIT๙"/>
        <family val="2"/>
      </rPr>
      <t xml:space="preserve">บ้านคุณลั้งเอ็ง </t>
    </r>
  </si>
  <si>
    <t>รายละเอียดโครงการพัฒนา</t>
  </si>
  <si>
    <t>แผนพัฒนาท้องถิ่น (พ.ศ. ๒๕๖๑ – ๒๕๖๕)</t>
  </si>
  <si>
    <t>หน่วยงานรับผิดชอบหลัก</t>
  </si>
  <si>
    <t>แผนพัฒนาท้องถิ่น (พ.ศ. ๒๕๖๖ – ๒๕๗๐)</t>
  </si>
  <si>
    <t>เป้าหมาย
(ผลผลิตของโครงการ)</t>
  </si>
  <si>
    <t>ตัวชี้วัด(KPI)</t>
  </si>
  <si>
    <t>ผลที่คาดว่าจะได้รับ</t>
  </si>
  <si>
    <t xml:space="preserve">บัญชีสรุปโครงการพัฒนา
</t>
  </si>
  <si>
    <t xml:space="preserve">แผนพัฒนาท้องถิ่น (พ.ศ.๒๕๖6 – ๒๕70)  
 </t>
  </si>
  <si>
    <t>ยุทธศาสตร์</t>
  </si>
  <si>
    <t>ปี ๒๕๖๖</t>
  </si>
  <si>
    <t>ปี ๒๕๖๗</t>
  </si>
  <si>
    <t>ปี ๒๕๖๘</t>
  </si>
  <si>
    <t>ปี ๒๕๖๙</t>
  </si>
  <si>
    <t>ปี ๒๕๗๐</t>
  </si>
  <si>
    <t>รวมโครงการ</t>
  </si>
  <si>
    <t>๑. ยุทธศาสตร์การพัฒนาคุณภาพชีวิตของประชาชน</t>
  </si>
  <si>
    <t>๑.๑ แผนงานการส่งเสริมการพัฒนาโครงสร้างพื้นฐานและสาธารณูปโภคขั้นพื้นฐานให้ได้ครบถ้วน</t>
  </si>
  <si>
    <t>๑.๒ แผนงานการจัดการศึกษาระดับก่อนประถมวัยให้มีคุณภาพมาตรฐานศูนย์พัฒนาเด็กเล็ก</t>
  </si>
  <si>
    <t>๑.๓ แผนงานการสนับสนุนการพัฒนาการศึกษาทุกระดับ เพื่อเข้าสู่การเป็นประชาคมอาเซียน</t>
  </si>
  <si>
    <t>๑.๔ แผนงานการส่งเสริมการเรียนรู้ของประชาชน</t>
  </si>
  <si>
    <t>๑.๕ แผนงานการจัดการสิ่งแวดล้อมในตำบลให้ได้มาตรฐาน</t>
  </si>
  <si>
    <t>๑.๖ แผนงานการส่งเสริมสุขภาพของประชาชน</t>
  </si>
  <si>
    <t>จำนวน
โครงการ</t>
  </si>
  <si>
    <t>๑.๗ แผนงานการส่งเสริมการให้ความช่วยเหลือแก่ผู้ด้อยโอกาส  คนชรา  เด็กและคนพิการ</t>
  </si>
  <si>
    <t>รวม</t>
  </si>
  <si>
    <t>๒. ยุทธศาสตร์การพัฒนาเศรษฐกิจตามปรัชญาเศรษฐกิจพอเพียง</t>
  </si>
  <si>
    <t>๒.๑ แผนงานการส่งเสริมกิจกรรมการพัฒนาและส่งเสริมการประกอบอาชีพ</t>
  </si>
  <si>
    <t>๒.๒ แผนงานการจัดการทรัพยากรน้ำเพื่อการพัฒนาอาชีพ</t>
  </si>
  <si>
    <t>๒.๓ แผนงานการพัฒนาและส่งเสริมอาชีพภูมิปัญญาท้องถิ่น</t>
  </si>
  <si>
    <t>๒.๔ แผนงานการพัฒนาการคมนาคมเพื่อส่งเสริมอาชีพ</t>
  </si>
  <si>
    <t>๓. ยุทธศาสตร์การพัฒนาการให้บริการตามหลักบริหารจัดการบ้านเมืองที่ดี</t>
  </si>
  <si>
    <t>๓.๑  แผนงานการส่งเสริมการให้บริการประชาชนให้ได้มาตรฐาน</t>
  </si>
  <si>
    <t>๓.๒  แผนงานการส่งเสริมกิจกรรมพัฒนาบุคลากร</t>
  </si>
  <si>
    <t>๓.๓  แผนงานการพัฒนาอุปกรณ์  เครื่องมือให้สะดวก และส่งเสริมการให้บริการ</t>
  </si>
  <si>
    <t>๓.๔  แผนงานการเผยแพร่ข้อมูลข่าวสารแก่ประชาชน</t>
  </si>
  <si>
    <t>๓.๕  แผนงานการส่งเสริมการมีส่วนร่วมในการบริหารจัดการของประชาชน</t>
  </si>
  <si>
    <t>๔. ยุทธศาสตร์การพัฒนาจริยธรรมและคุณธรรม</t>
  </si>
  <si>
    <t>๔.๑  แผนงานการส่งเสริมกิจกรรมการพัฒนาจริยธรรมและคุณธรรม</t>
  </si>
  <si>
    <t>๔.๒ แผนงานการพัฒนาโครงสร้างพื้นฐานเพื่อส่งเสริมการดำเนินกิจกรรมพัฒนาคุณธรรมและจริยธรรม</t>
  </si>
  <si>
    <t>๔.๓ แผนงานการมีส่วนร่วมในการบริหารตรวจสอบการทำงานของ เทศบาล</t>
  </si>
  <si>
    <t>๔.๔ แผนงานทางการส่งเสริมกิจกรรมประเพณีท้องถิ่นและการอนุรักษ์วัฒนธรรม</t>
  </si>
  <si>
    <t>๕. ยุทธศาสตร์การพัฒนาการส่งเสริมการลงทุนด้านอุตสาหกรรมที่เป็นมิตรต่อสิ่งแวดล้อม</t>
  </si>
  <si>
    <t>๕.๑ แผนงานพัฒนาโครงสร้างพื้นฐานเพื่อการลงทุนด้านอุตสาหกรรม</t>
  </si>
  <si>
    <t>๕.๒ แผนงานการพัฒนาบุคลากรในด้านอุตสาหกรรม</t>
  </si>
  <si>
    <t>๕.๓ แผนงานทางการพัฒนาสิ่งแวดล้อมให้ได้มาตรฐานด้านอุตสาหกรรม</t>
  </si>
  <si>
    <t>จำนวนเส้นทางที่ได้รับการพัฒนา</t>
  </si>
  <si>
    <t>เส้นทางได้รับการพัฒนาตามเป้าหมาย</t>
  </si>
  <si>
    <t>ขุดเจาะบ่อบาดาล 1 แห่ง</t>
  </si>
  <si>
    <t>ยุทธศาสตร์จังหวัดที่  4  ยกระดับประสิทธิภาพการบริหารจัดการภาครัฐ เทคโนโลยี โครงสร้างพื้นฐาน โครงข่ายคมนาคมรองรับเขตพัฒนาพิเศษภาคตะวันออก</t>
  </si>
  <si>
    <t xml:space="preserve">ยุทธศาสตร์การพัฒนาของ อปท. ในเขตจังหวัด ที่ 1 การพัฒนาโครงสร้างพื้นฐาน / สาธารณูปโภค </t>
  </si>
  <si>
    <t>ถนนได้รับการพัฒนาตามเป้าหมาย</t>
  </si>
  <si>
    <t>เพื่อให้ประชาชนได้รับความสะดวก
สบายในการสัญจรผ่านไปมา</t>
  </si>
  <si>
    <t>ประชาชนมีน้ำสำหรับอุปโภคบริโภคอย่างเพียงพอ</t>
  </si>
  <si>
    <t>ระบบประปาได้รับการัฒนาตามเป้าหมาย</t>
  </si>
  <si>
    <t>โครงการขยายท่อเมนประปาเชื่อมต่อท่อเมนประปาส่วนภูมิภาค บ้านบึงตะกู หมู่ที่ 4</t>
  </si>
  <si>
    <t>โครงการก่อสร้างถนนลูกหินคลุก 
ถนนเทศบาล 5/1 บ้านบึงตะกู หมู่ที่ 4</t>
  </si>
  <si>
    <t xml:space="preserve">โครงการขยายเขตประปาเชื่อมต่อท่อเมนประปาส่วนภูมิภาค บ้านเนินหิน หมู่ที่ 1 </t>
  </si>
  <si>
    <t>ไฟฟ้าแสงสว่างได้รับการพัฒนาตามเป้าหมาย</t>
  </si>
  <si>
    <t>ไฟทางได้รับการพัฒนาตามเป้าหมาย</t>
  </si>
  <si>
    <t>ประชาชนมีน้ำใช้อย่างมีคุณภาพ</t>
  </si>
  <si>
    <t>สระน้ำได้รับการพัฒนาตามเป้าหมาย</t>
  </si>
  <si>
    <t>ขุดเจาะบ่อบาดาลพร้อมติดตั้งปั๊มซัมเมอร์ส จำนวน 1 แห่ง</t>
  </si>
  <si>
    <t>ขุดเจาะบ่อบาดาล จำนวน 1 แห่ง</t>
  </si>
  <si>
    <t>โครงการขุดเจาะบ่อบาดาลพร้อมติดตั้ง ปั๊มซัมเมอร์ส บ้านธฤตภณ (วรดิษฐ์) 1 แห่ง หมู่ที่ 7</t>
  </si>
  <si>
    <t>ระบบระบายน้ำได้รับการพัฒนาตามเป้าหมาย</t>
  </si>
  <si>
    <t>โครงการก่อสร้าง/จัดหาแท็งค์น้ำดื่มเพิ่มเติม บ้านเขากระถิน หมู่ที่ 6 บริเวณหลังสุสานไตรคุณธรรม</t>
  </si>
  <si>
    <t>เพื่อให้ประชาชนมีน้ำดื่มอย่างเพียงพอ</t>
  </si>
  <si>
    <t xml:space="preserve">ดำเนินการก่อสร้าง/จัดหาแทงค์น้ำดื่ม </t>
  </si>
  <si>
    <t>ไฟฟ้าสาธารณะได้รับการพัฒนาตามเป้าหมาย</t>
  </si>
  <si>
    <t>ทางน้ำล้นขนาดกว้าง 4.00 เมตร 
ยาว 6.00 เมตร หนา 0.15 เมตร</t>
  </si>
  <si>
    <t>เพื่อสามารถระบายน้ำออกจากอาคารบ้านเรือน และระบายน้ำในเขตทาง</t>
  </si>
  <si>
    <t>โครงการก่อสร้างถนน ค.ส.ล.สายอ่างสะบ้า-เขายืด หมู่ที่ 7 (ช่วงที่ 3)</t>
  </si>
  <si>
    <t>โครงการขยายเขตไฟฟ้า บ้านห้วยซุง หมู่ที่ 8 (จากบ้านนางลออถึงบ้านนายประทีป)</t>
  </si>
  <si>
    <t>โครงการก่อสร้างถนนลงหินคลุก 
ถนนเทศบาล 19 ซอย 2/4 (สายหลุมตาไพร – เขาเจ้า) บ้านหนอง
น้ำขาว หมู่ที่ 9</t>
  </si>
  <si>
    <t>จำนวน ๑ แห่ง</t>
  </si>
  <si>
    <t xml:space="preserve">โครงการก่อสร้างถนนหินคลุก ถนนเทศบาล 3 ซอย 9 บ้านบึงตะกู หมู่ที่ 4 (ซอยบ้านสุกัญญาบราวน์) </t>
  </si>
  <si>
    <t>โครงการก่อสร้างถนนหินคลุก (บริเวณบ้านลุงท้วย -เข้าสระน้ำบ้านบึงตะกู) หมู่ที่ 4</t>
  </si>
  <si>
    <t>โครงการก่อสร้างถนนหินคลุก ถนนเทศบาล บ้านหนองเสือช่อ หมู่ที่ 7  (บ้านนายไกล อังคนาวิน)</t>
  </si>
  <si>
    <t>ประชาชนได้รับความสะดวกสบายและเพิ่มความปลอดภัยในการสัญจาผ่านไปมา</t>
  </si>
  <si>
    <t>ประชาชนได้รับควาปลอดภัยในการสัญจรเวลากลางคืน</t>
  </si>
  <si>
    <t>เพื่อให้ประชาชนได้รับความปลอดภัยในการสัญจรเวลากลางคืน</t>
  </si>
  <si>
    <t>ติดตั้งจำนวนไฟฟ้าสาธารณะ 30 จุด</t>
  </si>
  <si>
    <t>โครงการติดตั้งไฟฟ้าสาธารณะ 
จากสี่แยกหนองเสือช่อ-วัดโปร่งเกตุ บ้านหนองเสือช่อ หมู่ที่ 7</t>
  </si>
  <si>
    <t xml:space="preserve">โครงการก่อสร้างถนน ค.ส.ล. ถนนเทศบาลตำบลธาตุทอง 22/1 
บ้านหนองเสือช่อ หมู่ที่ 7 </t>
  </si>
  <si>
    <t>โครงการก่อสร้างระบบประปาหมู่บ้าน แบบผิวดินขนาดใหญ่มาก บ้านบึงตะกู หมู่ที่ 4</t>
  </si>
  <si>
    <t>ระบบประปาได้รับการพัฒนาตามเป้าหมาย</t>
  </si>
  <si>
    <t>ระบบไฟฟ้างได้รับการพัฒนาตามเป้าหมาย</t>
  </si>
  <si>
    <t>ระบบไฟฟ้าได้รับการพัฒนาตามเป้าหมาย</t>
  </si>
  <si>
    <t>โครงการติดตั้งไฟฟ้าแสงสว่าง
ริมถนนเทศบาลตำบลธาตุทอง 7 
หมู่ที่ 4,8</t>
  </si>
  <si>
    <t>โครงการติดตั้งไฟฟ้าแสงสว่าง 
ริมถนนเทศบาลตำบลธาตุทอง 8 
ซอย 4 หมู่ที่ 5,6</t>
  </si>
  <si>
    <t xml:space="preserve">ติดตั้งไฟฟ้าแสงสว่างเสาไฟฟ้าแบบกิ่งเดี่ยวสูง 9.00 เมตร ชนิดหลอด 250 W.HPS. </t>
  </si>
  <si>
    <t>ติดตั้งไฟฟ้าแสงสว่างเสาไฟฟ้าแบบกิ่งเดี่ยวสูง 9.00 เมตร ชนิดหลอด 250 W.HPS.</t>
  </si>
  <si>
    <t>ตีเส้นจราจร ขนาดกว้าง 0.15 เมตร</t>
  </si>
  <si>
    <t>ขุดลอกคลองตามเป้าหมาย</t>
  </si>
  <si>
    <t>ประชาชนมีความปลอดภัยในการ
ใช้ถนน</t>
  </si>
  <si>
    <t>โครงการก่อสร้างท่อลอดเหลี่ยม คสล. ถนนสายเทศบาล ๑๗ 
สายน้ำตกร่มไทรทอง 
บ้านเนินดินแดง หมู่ที่ ๒</t>
  </si>
  <si>
    <t>ก่อสร้างท่อลอดเหลี่ยม ขนาด ศก. ๑.๕๐ X ๑.๕๐ เมตร ๒ ช่องๆละ ๙ท่อน ตามแบบแปลนแผนผังเทศบาลตำบลธาตุทอง</t>
  </si>
  <si>
    <t>สามารถระบายน้ำได้สะดวก</t>
  </si>
  <si>
    <t>ก่อสร้างทางน้ำล้นขนาดกว้าง ๕.๐๐ เมตร ยาว ๒๑ เมตร ตามแบบแปลนแผนผังเทศบาลตำบลธาตุทองกำหนด</t>
  </si>
  <si>
    <t>โครงการก่อสร้างถนน ค.ส.ล.ถนนเทศบาล ๓ ซอย ๑ (ช่วงที่ 2) บ้านบึงตะกู หมู่ที่ ๔</t>
  </si>
  <si>
    <t xml:space="preserve">ถนนกว้าง 4.00 เมตร ยาว 300 เมตร หนา 0.15 เมตร </t>
  </si>
  <si>
    <t>โครงการก่อสร้างถนน คสล.ถนนเทศบาล ๕ ซอย ๒ บ้านบึงตะกู หมู่ที่ ๔ (เข้าสระบึงตะกู)</t>
  </si>
  <si>
    <t>ถนนกว้าง  ๔ เมตร ยาว ๓๗๐ เมตร หนา 0.15 เมตร</t>
  </si>
  <si>
    <t>ก่อสร้างท่อระบายน้ำถนนเทศบาล ๕ (สายหนองไม้แก่น – บึงตะกู) หมู่ที่ ๔ จำนวน ๑ แห่ง</t>
  </si>
  <si>
    <t>โครงการก่อสร้างท่อระบายน้ำถนนเทศบาล ๕ (สายหนองไม้แก่น – บึงตะกู) บ้านบึงตะกู หมู่ที่ ๔</t>
  </si>
  <si>
    <t>โครงการก่อสร้างถนน คสล.ถนนเทศบาล ๑๒ ซอย ๕ บ้านคลองมือไทร หมู่ที่ ๕</t>
  </si>
  <si>
    <t xml:space="preserve">ถนนกว้าง ๔ เมตร ยาว ๔๐๐ เมตร หนา 0.15 เมตร </t>
  </si>
  <si>
    <t>โครงการก่อสร้างถนน คสล.เทศบาล ๘ ซอย ๕ บ้านคลองมือไทร หมู่ที่ ๕</t>
  </si>
  <si>
    <t xml:space="preserve">ถนนกว้าง ๕ เมตร ยาว 1,๐๐๐ เมตร </t>
  </si>
  <si>
    <t xml:space="preserve">ถนนกว้าง ๔ เมตร ยาว ๓๐๐ เมตร หนา 0.15 เมตร </t>
  </si>
  <si>
    <t xml:space="preserve">ถนนกว้าง 6.00 เมตร ยาว 1,000 เมตร หนาเฉลี่ย 0.15 เมตร </t>
  </si>
  <si>
    <t>ถนนกว้าง 5.00 เมตร ยาว 2,500 เมตร หนา เฉลี่ย 0.15 เมตร</t>
  </si>
  <si>
    <t>ถนนลูกรังกว้าง 4 เมตร ยาว 200 เมตร หนาเฉลี่ย 0.15 เมตร พร้อมวางท่อระบายน้ำ</t>
  </si>
  <si>
    <t>ปรับปรุงระบบประปาหมู่บ้านบึงตะกูพร้อมขยายท่อเมน จำนวน 2 แห่ง-อบจ.สร้าง SML</t>
  </si>
  <si>
    <t>โครงการยกระดับถนนลูกรัง 
สายข้างบ้านนายเล็ก วรรณสุริยะ บ้านบึงตะกู หมู่ที่ 4</t>
  </si>
  <si>
    <t>ถนนกว้าง 4 เมตร ยาว 200 เมตร</t>
  </si>
  <si>
    <t>โครงการก่อสร้างถนนหินคลุก
ถนนเทศบาล 3 ซอย 5 บ้านบึงตะกู หมู่ที่ 4</t>
  </si>
  <si>
    <t>ถนนกว้าง 5.00 เมตร ยาว 250 เมตร หนาเฉลี่ย 0.15 เมตร 
( ซอยบ้านผู้ใหญ่ภิรมย์)</t>
  </si>
  <si>
    <t>ท่อระบายน้ำ คสล.ขนาดเส้นผ่าศูนย์กลาง 1.00 เมตร ยาวด้านละ 300 เมตร พร้อมบ่อพัก คสล.</t>
  </si>
  <si>
    <t xml:space="preserve">ถนนกว้าง 5 เมตร ความยาว 300 เมตร หนา 0.15 เมตร </t>
  </si>
  <si>
    <t xml:space="preserve">ถนนกว้าง 4 เมตร ยาว 120 เมตร หนาเฉลี่ย 0.15 เมตร </t>
  </si>
  <si>
    <t>ถนนกว้าง 5 เมตร ยาว 400 เมตร พร้อมทำร่องระบายน้ำเข้าสระน้ำบ้านบึงตะกู หมู่ 4</t>
  </si>
  <si>
    <t>จำนวนกล้องวงจรปิดที่ติดตั้ง</t>
  </si>
  <si>
    <t>โครงการก่อสร้างถนน ค.ส.ล. ถนนเทศบาล 20 ซอย 1 ( สายซอยคูเมือง หนองเสือช่อ) บ้านหนองเสือช่อ หมู่ที่ 7</t>
  </si>
  <si>
    <t>ถนนกว้าง 5 เมตร ยาว 1,360 เมตร หนา 0.15 เมตร และวางท่อระบายน้ำ</t>
  </si>
  <si>
    <t>โครงการวางท่อระบายน้ำ ค.ส.ล.ถนนเทศบาลตำบลธาตุทอง 7 (สายวัดธาตุทอง) บ้านห้วยซุง หมู่ที่ 8</t>
  </si>
  <si>
    <t>ถนนกว้าง 6 เมตร ยาว 800 เมตร ขนาดเส้นผ่าศูนย์กลาง 1.00 เมตร</t>
  </si>
  <si>
    <t>ถนนกว้าง 4 เมตร ยาว 1,091 เมตร หนาเฉลี่ย 0.15 เมตร</t>
  </si>
  <si>
    <t>ถนนกว้าง 6.00 เมตร ยาว 1,400 เมตร หนา 0.15 เมตร พร้อมวางท่อระบายน้ำ</t>
  </si>
  <si>
    <t>โครงการก่อสร้างถนนลงหินคลุก ถนนเทศบาล ๒ ซอย 5 บ้านเขากระถิน หมู่ที่ ๖</t>
  </si>
  <si>
    <t>โครงการก่อสร้างถนน คสล.ถนนเทศบาล ๒ ซอย ๑ บ้านเขากระถิน หมู่ที่ ๖</t>
  </si>
  <si>
    <t>ถนนกว้าง 3 เมตร ยาว 250 เมตร หนา 0.15 เมตร</t>
  </si>
  <si>
    <t>ถนนกว้าง ๕ เมตร ยาว ๒,0๐๐ เมตร หนา 0.15 เมตร</t>
  </si>
  <si>
    <t>โครงการก่อสร้างถนน คสล.ถนนเทศบาล ๒๐ ซอย ๔ บ้านหนองเสือช่อ หมู่ที่ ๗</t>
  </si>
  <si>
    <t>ถนนกว้าง ๕ เมตร ยาว ๘๕๐ เมตร หนา 0.15 เมตร</t>
  </si>
  <si>
    <t>โครงการก่อสร้างถนน คสล.ถนนเทศบาล ๗/๑ ซอย ๘ บ้านห้วยซุง หมู่ที่ ๘</t>
  </si>
  <si>
    <t>ถนนกว้าง ๔ เมตร ยาว 140 เมตร หนา 0.15 เมตร</t>
  </si>
  <si>
    <t>โครงการก่อสร้างถนน คสล.ถนนเทศบาล ๒๑ ช่วงที่ 2 (สายหนองเสือช่ออ่างกระเด็น) บ้านหนอง
เสือช่อ หมู่ที่ ๗</t>
  </si>
  <si>
    <t>โครงการก่อสร้างถนน คสล. ถนนเทศบาล ๗/๑ ซอย ๔ บ้านห้วยซุง หมู่ที่ ๘</t>
  </si>
  <si>
    <t xml:space="preserve">ถนนกว้าง ๔ เมตร ยาว ๑๓๐ เมตร หนา 0.15 เมตร </t>
  </si>
  <si>
    <t>โครงการก่อสร้างถนนลงหินคลุกถนนเทศบาล ๗/๑ ซอย ๓ บ้านห้วยซุง หมู่ที่ ๘</t>
  </si>
  <si>
    <t xml:space="preserve">ถนนกว้าง 4.00 เมตร ยาว 50 เมตร หนาเฉลี่ย 0.15 เมตร </t>
  </si>
  <si>
    <t xml:space="preserve">ขยายเขตไฟทาง ยาวประมาณ 1,200 เมตร ติดไฟทางจำนวน 60 จุด </t>
  </si>
  <si>
    <t>โครงการขยายเขตไฟทางถนนเทศบาล ๑๕ บ้านเขากระถิน หมู่ที่ ๖ (สายเข้าสุสานไตรคุณธรรม)</t>
  </si>
  <si>
    <t>โครงการขยายเขตไฟทาง ถนนเทศบาล ๖ สายเจ้เพ็ญ เขากระถิน บ้านเขากระถิน หมู่ที่ 6</t>
  </si>
  <si>
    <t>เพื่อความปลอดภัยของประชาชนในการสัญจรเวลากลางคืน</t>
  </si>
  <si>
    <t>ขยายเขตไฟทาง ยาว 2,500 เมตร  จำนวน หมู่ 6</t>
  </si>
  <si>
    <t xml:space="preserve">ขยายเขตไฟทาง ยาว 1,500 เมตร จำนวน 75 จุด </t>
  </si>
  <si>
    <t>โครงการขยายเขตไฟทาง บ้านหนองเสือช่อ หมู่ที่ ๗ (ซอยบ้านนายหลี)</t>
  </si>
  <si>
    <t xml:space="preserve">ขยายเขตไฟทาง ยาว 150 เมตร  ติดตั้งจำนวน ๖ จุด </t>
  </si>
  <si>
    <t>ประชาชนมีน้ำสำหรับใช้ในการเกษตรและอุปโภคอย่างเพียงพอ</t>
  </si>
  <si>
    <t>โครงการปรับปรุงภูมิทัศน์อ่างเก็บน้ำบ้านอมพนม หมู่ที่ ๙</t>
  </si>
  <si>
    <t xml:space="preserve">ปรับปรุงภูมิทัศน์อ่างเก็บน้ำบ้านอมพนม  </t>
  </si>
  <si>
    <t>ถนนกว้าง 4.00 เมตร ยาว 200 เมตร หนา 0.15 เมตร พร้อมท่อระบายน้ำ (บริเวณบ้านเจ้ซิ้ม เฮียวินัย)</t>
  </si>
  <si>
    <t xml:space="preserve">โครงการก่อสร้างถนน ค.ส.ล. ถนนเทศบาล 5 ซอย 4  บ้านบึงตะกู หมู่ที่ 4 (ทางเข้าสระหลวงบึงตะกู) พร้อมวางท่อระบายน้ำ </t>
  </si>
  <si>
    <t xml:space="preserve">ถนนกว้าง 4 เมตร ยาว 370 เมตร หนา ๐.๑๕ เมตร พร้อมวางท่อระบายน้ำ </t>
  </si>
  <si>
    <t xml:space="preserve">โครงการขุดลอกสระน้ำสาธารณะ บ้านคลองมือไทร หมู่ที่ 5 </t>
  </si>
  <si>
    <t>ขุดลอกสระน้ำสาธารณะ จำนวน 1 แห่ง พื้นที่ 2 ไร่</t>
  </si>
  <si>
    <t xml:space="preserve">โครงการก่อสร้างถนน ค.ส.ล. ถนนเทศบาล 19 ซอย 6 บ้านหนองเสือช่อ หมู่ที่ 7 </t>
  </si>
  <si>
    <t xml:space="preserve">ถนนกว้าง 4 เมตร ยาว 1,200 เมตร หนา 0.15 เมตร </t>
  </si>
  <si>
    <t xml:space="preserve">โครงการก่อสร้างถนน ค.ส.ล. ถนนเทศบาล 21/7 บ้านหนองเสือช่อ หมู่ที่ 7 </t>
  </si>
  <si>
    <t>ถนนกว้าง 4 เมตร ยาว 2,200 เมตร หนา ๐.๑๕ เมตร</t>
  </si>
  <si>
    <t xml:space="preserve">โครงการก่อสร้างถนน ค.ส.ล. ถนนเทศบาล 7/1 ซอย 6 บ้านห้วยซุง หมู่ที่ 8 </t>
  </si>
  <si>
    <t>ถนนกว้าง 4 เมตร ยาว 150 เมตร หนา 0.15 เมตร</t>
  </si>
  <si>
    <t>โครงการวางท่อระบายน้ำ ถนนเทศบาล 7/1 บ้านห้วยซุง หมู่ที่ 8</t>
  </si>
  <si>
    <t>โครงการก่อสร้างถนน ค.ส.ล. ถนนเทศบาล 26 ซอย 4 บ้านห้วยซุง หมู่ที่ 8</t>
  </si>
  <si>
    <t xml:space="preserve">ถนนกว้าง 4 เมตร ยาว 300 เมตร หนา ๐.๑๕ เมตร </t>
  </si>
  <si>
    <t xml:space="preserve">โครงการก่อสร้างถนน ค.ส.ล. ถนนเทศบาล 28/1 ซอย 4 บ้านห้วยซุง หมู่ที่ 8 </t>
  </si>
  <si>
    <t>ถนนกว้าง 4 เมตร ยาว 500 เมตร หนา ๐.๑๕ เมตร</t>
  </si>
  <si>
    <t xml:space="preserve">โครงการถนนหินคลุก ถนนเทศบาล 19 ซอย 6 บ้านหนองน้ำขาว หมู่ที่ 9 (สายอ่างสะบ้า – เขาจ่า) </t>
  </si>
  <si>
    <t>ถนนกว้าง 4.00 เมตร ยาว ๒,๕๐๐ เมตร หนาเฉลี่ย 0.15 เมตร</t>
  </si>
  <si>
    <t>เพื่อปรับปรุงคุณภาพน้ำใช้ในกิจการประปาหมู่บ้านและกักเก็บน้ำ ให้มีปริมาณเพิ่มมากขึ้น</t>
  </si>
  <si>
    <t>เพื่อปรับปรุงคุณภาพน้ำใช้ในกิจการประปาหมู่บ้านและกักเก็บน้ำให้มีปริมาณเพิ่มมากขึ้น</t>
  </si>
  <si>
    <t xml:space="preserve">ขุดลอกก้นสระ กว้าง 90 เมตร ยาว 90 เมตร ลึกเฉลี่ย 2 เมตร  และขุดขยายสระ ประมาณ 3,000 ตรม.  </t>
  </si>
  <si>
    <t xml:space="preserve">โครงการก่อสร้างระบบประปา บริเวณเทศบาลตำบลธาตุทอง (สระน้ำบ้านเนินหิน) </t>
  </si>
  <si>
    <t>พนักงานและประชาชนมีน้ำประปาใช้อย่างมีคุณภาพ</t>
  </si>
  <si>
    <t>เพื่อให้มีน้ำประปาใช้เพื่ออุปโภคบริโภค</t>
  </si>
  <si>
    <t>ก่อสร้างระบบประปาหมู่บ้านแบบผิวดินตามแบบมาตรฐาน</t>
  </si>
  <si>
    <t xml:space="preserve">ที่นำมาจากแผนพัฒนาหมู่บ้านและแผนชุมชน (พ.ศ.๒๕๖6 – ๒๕70)  </t>
  </si>
  <si>
    <t>โครงการพัฒนาที่นำมาจากแผนพัฒนาหมู่บ้าน</t>
  </si>
  <si>
    <t>บัญชีสรุปโครงการพัฒนา ที่นำมาจากแผนพัฒนาหมู่บ้าน</t>
  </si>
  <si>
    <t>๑</t>
  </si>
  <si>
    <t>เพื่อให้ประชาชนได้รับความปลอดภัยในการคมนาคมเวลากลางคืน</t>
  </si>
  <si>
    <t>ประชาชนมีความปลอดภัยในการคมนาคมเวลากลางคืน</t>
  </si>
  <si>
    <t>เพื่อสูบน้ำเข้ารถบรรทุกน้ำเทศบาลตำบลธาตุทอง</t>
  </si>
  <si>
    <t xml:space="preserve">ติดตั้งเครื่องสูบน้ำ ขนาด 4 นิ้ว พร้อมท่อส่งน้ำ </t>
  </si>
  <si>
    <t>โครงการก่อสร้างโรงสูบน้ำบริเวณสระน้ำบ้านเนินหิน หมู่ที่ ๑</t>
  </si>
  <si>
    <t>สามารถส่งน้ำให้ประชาชน ที่มาขอรับการสนับสนุนน้ำ และการดำเนินการอื่นๆ</t>
  </si>
  <si>
    <t xml:space="preserve">โครงการก่อสร้างรางระบายน้ำ บ้านเนินหิน หมู่ที่ 1 </t>
  </si>
  <si>
    <t>เพื่อป้องกันปัญหาน้ำท่วมขังบริเวณบ้านเรือนประชาชน</t>
  </si>
  <si>
    <t xml:space="preserve">ก่อสร้างรางระบายน้ำขนาดกว้างประมาณ 30 ซม. (บล็อกตัวU) หรือท่อระบายน้ำ ความยาว 235 ม. (บริเวณบ้านนาง ลำไย) </t>
  </si>
  <si>
    <t>สามารถป้องกันปัญหาน้ำท่วมขังบริเวณบ้านเรือนประชาชนได้</t>
  </si>
  <si>
    <t>โครงการซ่อมแซม/ปรับปรุง แท็งค์น้ำ ฝ.99 บริเวณ รพ.สต.บ้านบึงตะกู และบ้านโปร่งเกตุ (ถ่ายโอนจาก รพช.)</t>
  </si>
  <si>
    <t>ซ่อมแซม/ปรับปรุง แท็งค์น้ำ ฝ.99 จำนวน 2 แห่ง</t>
  </si>
  <si>
    <t>เพื่อเพิ่มปริมาณพื้นที่กักเก็บน้ำที่ใช้ผลิตน้ำประปาหมู่บ้าน</t>
  </si>
  <si>
    <t xml:space="preserve">โครงการขุดลอกก้นสระน้ำ
บ้านห้วยซุง หมู่ที่ 8 </t>
  </si>
  <si>
    <t>ขุดลอกก้นสระน้ำขนาดพื้นที่ 8,000 ตรม. ลึก 3 ม.</t>
  </si>
  <si>
    <t>แหล่งน้ำได้รับการพัฒนาตามเป้าหมาย</t>
  </si>
  <si>
    <t>โครงการปรับปรุงเพิ่มเติมระบบกรองน้ำประปาหมู่บ้าน 
บ้านหนองน้ำขาว หมู่ที่ ๙</t>
  </si>
  <si>
    <t>ปรับปรุงเพิ่มเติมระบบกรองน้ำประปาหมู่บ้าน (บริเวณอ่างเก็บน้ำบ้านอมพนม)</t>
  </si>
  <si>
    <t>ประชาชนมีน้ำประปาใช้อย่างเพียงพอต่อความต้องการ</t>
  </si>
  <si>
    <t>เพิ่มพื้นที่กักเก็บน้ำที่ใช้ผลิตน้ำประปาได้เพียงพอต่อความต้องการของประชาชน</t>
  </si>
  <si>
    <t xml:space="preserve">โครงการวางท่อระบายน้ำ พร้อมบ่อพักน้ำ ถนนเทศบาล 12/2 (หน้าร้านลาบอุบล) บ้านคลองมือไทร หมู่ที่ 5 </t>
  </si>
  <si>
    <t>เพื่อระบายน้ำทื้งออกจากชุมชนและระบายน้ำฝนให้ไหลลงคลอง</t>
  </si>
  <si>
    <t>วางท่อระบายน้ำ ค.ส.ล. ขนาดเส้นผ่าศูนย์กลาง 0.60 เมตร พร้อมบ่อพักน้ำ ค.ส.ล. ยาวรวม 357 เมตร</t>
  </si>
  <si>
    <t>เพื่อถูกสุขลักษณะและป้องกันน้ำท่วมพื้นที่การเกษตร</t>
  </si>
  <si>
    <t>วางท่อระบายน้ำ ค.ส.ล. ขนาดเส้นผ่าศูนย์กลาง 0.60 เมตร พร้อมบ่อพักน้ำค.ส.ล. ยาวรวม 230 เมตร</t>
  </si>
  <si>
    <t>เพื่อถูกสุขลักษณะ และป้องกันน้ำท่วมพื้นที่การเกษตร</t>
  </si>
  <si>
    <t xml:space="preserve">โครงการก่อสร้างถนน ค.ส.ล. ถนนเทศบาล 14 ซอย 1 (ช่วงที่ 3) บ้านเนินดินแดง หมู่ที่ 2 </t>
  </si>
  <si>
    <t>ถนนกว้าง 5.00 เมตร ยาว 100 เมตร หนา 0.15 เมตร</t>
  </si>
  <si>
    <t>ประชาชนได้รับความสะดวกสบายในการสัญจรผ่านไป มา</t>
  </si>
  <si>
    <t xml:space="preserve">โครงการก่อสร้างถนน ค.ส.ล. ถนนเทศบาล 7/1 ซอย 5 (ช่วงที่ 2) บ้านห้วยซุง หมู่ที่ 8 </t>
  </si>
  <si>
    <t>ถนนกว้าง 4.00 เมตร ยาว 176 เมตร หนา 0.15 เมตร</t>
  </si>
  <si>
    <t xml:space="preserve">โครงการขยายเขตไฟฟ้า ถนนเทศบาล 22 ซอย 2/2 บ้านหนองเสือช่อ หมู่ที่ 7 </t>
  </si>
  <si>
    <t>โครงการขุดลอกสระหลวง บ้านบึงตะกู หมู่ที่ 4</t>
  </si>
  <si>
    <t>เพื่อให้ประชาชนได้มีน้ำใช้อุปโภคและบริโภคอย่างมีคุณภาพ</t>
  </si>
  <si>
    <t>ขุดลอกสระหลวง เพื่อใช้เป็นแหล่งน้ำสำรองในการทำประปาหมู่บ้านขนาดพื้นที่ 12,400 ตร.ม ลึก 2.00 เมตร</t>
  </si>
  <si>
    <t>ประชาชนมีน้ำอุปโภค บริโภคอย่างมีคุณภาพ</t>
  </si>
  <si>
    <t>โครงการติดตั้งระบบไฟฟ้าชนิดโซลาเซลล์ บริเวณเนินเขากระถิน บ้านเขากระถิน หมู่ที่ ๖</t>
  </si>
  <si>
    <t>เพื่อให้ประชาชนได้รับมีคุณภาพชีวิตที่ดีขึ้น</t>
  </si>
  <si>
    <t>ติดตั้งระบบไฟฟ้าชนิดโซลาเซลล์บริเวณเนินเขากระถิน ม.๖ (กลุ่มบ้านป้านิต) จำนวน ๓ ครัวเรือน</t>
  </si>
  <si>
    <t>โครงการเปลี่ยนหอถังเหล็ก
ส่งน้ำประปาโรงเรียนบ้านโปร่งเกตุ</t>
  </si>
  <si>
    <t>เพื่อให้นักเรียนได้มีน้ำใช้อุปโภคและบริโภคอย่างมีคุณภาพ</t>
  </si>
  <si>
    <t>เปลี่ยนหอถังเหล็กส่งน้ำประปาโรงเรียนบ้านโปร่งเกตุ</t>
  </si>
  <si>
    <t>นักเรียนมีน้ำอุปโภค บริโภคอย่างเพียงพอ</t>
  </si>
  <si>
    <t xml:space="preserve">โครงการขยายเขตไฟฟ้า ถนนเทศบาล ๑๘ ศาลา ๑ เนินดินแดง หมู่ที่ ๓ </t>
  </si>
  <si>
    <t>ขยายเขตไฟฟ้า ยาว ๔๐๐ เมตรจำนวน ๒ ครัวเรือน</t>
  </si>
  <si>
    <t xml:space="preserve">           ๑.๒ แผนงานการจัดการศึกษาระดับก่อนประถมวัยให้มีคุณภาพมาตรฐานศูนย์พัฒนาเด็กเล็ก</t>
  </si>
  <si>
    <t>โครงการปรับปรุงซ่อมแซม อาคารสถานที่และปรับปรุงภูมิทัศน์ทั้งภายในและภายนอกบริเวณศูนย์พัฒนาเด็กเล็กฯ</t>
  </si>
  <si>
    <t>เพื่อจัดสภาพแวดล้อมอาคารสถานที่ให้มีความมั่นคงแข็งแรงและเหมาะสมตรงตามมาตรฐานของศูนย์พัฒนาเด็กเล็ก</t>
  </si>
  <si>
    <t>ศพด. มีอาคารสถานที่มั่นคงแข็งแรง</t>
  </si>
  <si>
    <t>ศพด. มีอาคารสถานที่เหมาะสำหรับจัดกิจกรรมการเรียนการสอน</t>
  </si>
  <si>
    <t>กองการศึกษาฯ</t>
  </si>
  <si>
    <t>เพื่ออนุรักษ์ประเพณีและวัฒนธรรมให้คงอยู่สืบไป</t>
  </si>
  <si>
    <t>ศูนย์พัฒนาเด็กเล็กเทศบาลตำบลธาตุทอง 1 และ 2</t>
  </si>
  <si>
    <t>ความพึงพอใจของเด็กที่เข้าร่วมกิจกรรม</t>
  </si>
  <si>
    <t>นักเรียนเห็นถึงความสำคัญของกิจกรรมที่จัดขึ้น </t>
  </si>
  <si>
    <t>โครงการสนับสนุนกิจกรรมวันสำคัญต่าง ๆ ของศูนย์พัฒนาเด็กเล็ก</t>
  </si>
  <si>
    <t>ศูนย์พัฒนาเด็กเล็กเทศบาลตำบลธาตุทอง ๑ และ ๒</t>
  </si>
  <si>
    <t>จำนวนสื่อการสอนที่ใช้ใน ศพด.</t>
  </si>
  <si>
    <t>ศพด.มีสื่อการสอนเพื่อพัฒนาเด็กอย่างมีประสิทธิภาพ</t>
  </si>
  <si>
    <t>โครงการจัดซื้อสื่อการเรียน
การสอนศูนย์พัฒนาเด็กเล็ก</t>
  </si>
  <si>
    <t>ส่งเสริมให้เด็กมีการพัฒนาการ 
ทั้ง ๔ ด้าน</t>
  </si>
  <si>
    <t>โครงการฟันสวย ยิ้มใส ศูนย์พัฒนาเด็กเล็ก</t>
  </si>
  <si>
    <t>เพื่อส่งเสริมให้เด็กมีสุขภาพฟันที่แข็งแรง</t>
  </si>
  <si>
    <t>เด็กนักเรียนมีสุขภาพฟันที่ดี</t>
  </si>
  <si>
    <t>จัดกิจกรรม ปีละ 1 ครั้ง </t>
  </si>
  <si>
    <t>โครงการกีฬาสีภายในศูนย์พัฒนาเด็กเล็กฯ</t>
  </si>
  <si>
    <t>เพื่อส่งเสริมพัฒนาการเด็กให้ครบทุกด้าน</t>
  </si>
  <si>
    <t>เด็กมีพัฒนาการครบทุกด้าน</t>
  </si>
  <si>
    <t>โครงการผู้สูงวัยใส่ใจลูกหลาน</t>
  </si>
  <si>
    <t>เพื่อให้เด็กมีความสัมพันธ์ที่ดีกับครอบครัว</t>
  </si>
  <si>
    <t>เพื่อให้เด็กได้รับสารอาหารเสริมนมที่เพียงพอต่อการเจริญเติบโต</t>
  </si>
  <si>
    <t>จำนวนเด็กนักเรียน ในศูนย์พัฒนาเด็กเล็กฯของเทศบาล</t>
  </si>
  <si>
    <t>เด็กใน ศพด.ได้รับอาหารเสริม(นม) 100%</t>
  </si>
  <si>
    <t>เด็กเล็กมีสุขภาพร่างกายแข็งแรง</t>
  </si>
  <si>
    <t>โครงการปฐมนิเทศผู้ปกครองนักเรียนใหม่</t>
  </si>
  <si>
    <t>เพื่อให้ผู้ปกครองมีความรู้ความเข้าใจในกฎระเบียบของศูนย์พัฒนาเด็กเล็ก</t>
  </si>
  <si>
    <t>ผู้ปกครองปฏิบัติตามกฏของ ศพด. อย่างถูกต้อง</t>
  </si>
  <si>
    <t xml:space="preserve">โครงการจัดซื้ออาหารเสริม (นม) ศูนย์พัฒนาเด็กเล็ก 
ทต.ธาตุทอง </t>
  </si>
  <si>
    <t>เด็กมีความสัมพันธ์ที่ดีกับครอบครัว</t>
  </si>
  <si>
    <t>โครงการเปิดโลกกว้างการเรียนรู้นอกสถานที่</t>
  </si>
  <si>
    <t>เพื่อให้เด็กได้มีพัฒนาการที่เหมาะสมกับวัย</t>
  </si>
  <si>
    <t>เด็กนักเรียนมีพัฒนาการที่เหมาะสมกับวัย</t>
  </si>
  <si>
    <t>โครงการปัจฉิมนิเทศเด็กและรายงานผลการเรียนนักเรียน</t>
  </si>
  <si>
    <t>เพื่อแสดงความยินดีผลการเรียนของนักเรียน</t>
  </si>
  <si>
    <t>เด็กมีความภาคภูมิใจ</t>
  </si>
  <si>
    <t>เพื่อให้เด็กมีพัฒนาการตามวัยโดยผ่านการเล่น</t>
  </si>
  <si>
    <t>ศูนย์พัฒนาเด็กเล็กเทศบาลตำบลธาตุทอง 1 และ 2 มีสนามเด็กเล่นพร้อมอุปกรณ์การเล่นได้มาตรฐาน</t>
  </si>
  <si>
    <t>ศพด.มีสนามเด็กเล่นและเครื่องเล่นครบถ้วนตามความต้องการ</t>
  </si>
  <si>
    <t>นักเรียนมีพัฒนาการทางร่างกายสมวัยอย่างพอเพียงและทั่วถึง</t>
  </si>
  <si>
    <t>โครงการปรับปรุงพื้นที่สนามเด็กเล่น จัดซื้อเครื่องเล่นพร้อมปูพื้นยาง ศูนย์พัฒนาเด็กเล็กเทศบาลตำบลธาตุทอง 1 และ 2</t>
  </si>
  <si>
    <t>ศพด.มีวัสดุ อุปกรณ์ในการจัดกิจกรรมสำหรับดูแลและพัฒนาเด็กอย่างรอบด้าน ได้อย่างมีประสิทธิภาพ</t>
  </si>
  <si>
    <t>เพื่อพัฒนาและปรับปรุงสื่อการเรียนการสอนเพื่ออำนวยในการจัดกิจกรรมการเรียนรู้</t>
  </si>
  <si>
    <t>ศพด.ทต.ธาตุทองทุกแห่งมีสื่อการสอนครบถ้วนตามความต้องการ</t>
  </si>
  <si>
    <t>ศูนย์พัฒนาเด็กเล็กมีสื่อในการจัดการเรียนรู้ตลอดปีการศึกษา</t>
  </si>
  <si>
    <t>โครงการพัฒนาสื่อระดับปฐมวัยของศูนย์พัฒนาเด็กเล็ก</t>
  </si>
  <si>
    <t>โครงการติดกล้องวงจรปิด CCTV ศูนย์พัฒนาเด็กเล็ก</t>
  </si>
  <si>
    <t>เพื่อตรวจสอบทรัพย์สินของทางราชการและเพิ่มความปลอดภัยให้นักเรียน</t>
  </si>
  <si>
    <t>ติดกล้องวงจรปิดตามเป้าหมาย</t>
  </si>
  <si>
    <t>ผู้ปกครองสามารถมั่นใจในความปลอดภัยของนักเรียน</t>
  </si>
  <si>
    <t>โครงการศึกษานอกห้องเรียนศูนย์พัฒนาเด็กเล็ก</t>
  </si>
  <si>
    <t>เพื่อให้นักเรียนมีประสบการณ์นอกห้องเรียน</t>
  </si>
  <si>
    <t>นักเรียนมีประสบการณ์นอกห้องเรียน</t>
  </si>
  <si>
    <t>โครงการวันเด็กแห่งชาติ</t>
  </si>
  <si>
    <t>เพื่อให้เด็กมีความรู้คู่คุณธรรมกล้าคิด กล้าแสดงออก</t>
  </si>
  <si>
    <t>เด็กนักเรียนมีโอกาศได้แสดงออก</t>
  </si>
  <si>
    <t>โครงการสนับสนุนค่าใช้จ่ายการบริหารสถานศึกษา</t>
  </si>
  <si>
    <t>จัดสรรตามเป้าหมาย</t>
  </si>
  <si>
    <t>เด็กนักเรียนได้รับอาหารอย่างถูกหลักอนามัย และได้รับความรู้อย่างครบถ้วน</t>
  </si>
  <si>
    <t>เพื่อจ่ายเป็นค่าสนับสนุนค่าใช้จ่ายในการบริหารสถานศึกษาให้แก่ศูนย์พัฒนาเด็กเล็กเทศบาลตำบลธาตุทอง</t>
  </si>
  <si>
    <t>ติดกล้องวงจรปิด ทั้งภายในและภายนอก ศพด. ทั้ง ๒ ศูนย์</t>
  </si>
  <si>
    <t xml:space="preserve">           1.3 แผนงานสนับสนุนการพัฒนาการศึกษาทุกระดับ เพื่อเข้าสู่การเป็นประชาคมอาเซียน</t>
  </si>
  <si>
    <t>จัดสรรเป็นค่าอาหารกลางวัน ค่าจัดการเรียนการสอน ค่าหนังสือ ค่าอุปกรณ์การเรียน ค่าเครื่องแบบนักเรียน ค่ากิจกรรมพัฒนาผู้เรียน ค่าสื่อการเรียนการสอน วัสดุการศึกษา เครื่องเล่นพัฒนาการเด็ก และค่าใช้จ่ายในการพัฒนาครูผู้ดูแลเด็ก ทั้งนี้จะเบิกจ่ายต่อเมื่อได้รับการจัดสรรจากกรมส่งเสริมการปกครองท้องถิ่น</t>
  </si>
  <si>
    <t>โรงเรียนสังกัด สพฐ. ในเขตเทศบาลตำบลธาตุทอง 4 แห่ง และ ศพด.ทต.ธาตุทองทุกแห่ง</t>
  </si>
  <si>
    <t>๘๐๐,๐๐</t>
  </si>
  <si>
    <t>นักเรียนได้รับอาหารเสริม(นม) จำนวน 100 %</t>
  </si>
  <si>
    <t xml:space="preserve">เด็กนักเรียนมีอาหารเสริมนมครบตามหลักโภชนา
การและมีสุขภาพแข็งแรง
</t>
  </si>
  <si>
    <t>โครงการอาหารเสริม (นม) 
ของโรงเรียนสังกัด สพฐ.ในเขตเทศบาลตำบลธาตุทอง และศูนย์พัฒนาเด็กเล็กเทศบาลตำบลธาตุทอง ๑ และ ๒</t>
  </si>
  <si>
    <t xml:space="preserve">เพื่อจัดซื้ออาหารเสริม (นม)โรงเรียนให้กับนักเรียนตั้งแต่ระดับอนุบาล-ประถมศึกษาปีที่ 6 สำหรับโรงเรียนสังกัด สพฐ.และ ศพด.ในเขตเทศบาลตำบลธาตุทอง </t>
  </si>
  <si>
    <t>โครงการอาหารกลางวันเด็กนักเรียนโรงเรียนสังกัด สพฐ. ในเขตเทศบาลตำบลธาตุทอง</t>
  </si>
  <si>
    <t>เพื่อให้เด็กได้รับอาหารกลางวันที่เพียงพอต่อการเจริญเติบโต</t>
  </si>
  <si>
    <t xml:space="preserve">ยุทธศาสตร์จังหวัดที่  ๕  พัฒนาคนและชุมชนให้สังคมมั่นคง มีคุณภาพและยั่งยืน ตามหลักปรัชญาของเศรษฐกิจพอเพียง </t>
  </si>
  <si>
    <t xml:space="preserve">ยุทธศาสตร์การพัฒนาของ อปท. ในเขตจังหวัด ที่ 4 การพัฒนาคุณภาพชีวิตสู่เมืองนวัตกรรม น้อมนำหลักเศรษฐกิจพอเพียง </t>
  </si>
  <si>
    <t>เด็กนักเรียนมีอาหารกลางวันครบตามหลักโภชนาการและมีสุขภาพแข็งแรง</t>
  </si>
  <si>
    <t xml:space="preserve">นักเรียน ได้รับการจัดสรร 100 % </t>
  </si>
  <si>
    <t>โรงเรียนสังกัด สพฐ.ในเขตเทศบาลตำบลธาตุทอง จำนวน
4 แห่ง</t>
  </si>
  <si>
    <t>เพื่อส่งเสริมสนับสนุนการเรียนรู้ทุกระดับ</t>
  </si>
  <si>
    <t>โครงการส่งเสริมสนับสนุน
การเรียนรู้ทุกระดับในเทศบาลตำบลธาตุทอง</t>
  </si>
  <si>
    <t>จำนวนนักเรียนที่เข้าร่วม ร้อยละ ๘๐</t>
  </si>
  <si>
    <t>สามารถยก
ระดับคุณภาพทางการศึกษาได้</t>
  </si>
  <si>
    <t>โครงการอบรมให้ความรู้สภาเด็กและเยาวชน เทศบาลตำบลธาตุทอง</t>
  </si>
  <si>
    <t>เพื่อให้เด็กและเยาวชนได้รับความรู้ ความสามารถนำความรู้ที่ได้รับไปปรับใช้ในชีวิตประจำวัน</t>
  </si>
  <si>
    <t>เด็กและเยาวชนในเขตเทศบาลตำบลธาตุทอง</t>
  </si>
  <si>
    <t>เด็กและเยาวชนที่เข้าร่วมโครงการ</t>
  </si>
  <si>
    <t>เด็กและเยาวชนในเขตเทศบาลตำบลธาตุทองมีความรู้เพิ่มขึ้น</t>
  </si>
  <si>
    <t>ไฟกระพริบ 1 จุด</t>
  </si>
  <si>
    <t>นักเรียนและผู้สัญจรไปมา ได้รับความปลอดภัย</t>
  </si>
  <si>
    <t>เพื่อความปลอดภัยของนักเรียนและผู้สัญจรไปมา</t>
  </si>
  <si>
    <t>โครงการติดไฟกระพริบหน้าโรงเรียนบ้านคลองมือไทร (สว่างไสวราษฎร์บำรุง) หมู่ที่ 5</t>
  </si>
  <si>
    <t>โครงการอบรมให้ความรู้เรื่องภัยในเด็กปฐมวัย</t>
  </si>
  <si>
    <t>เพื่อให้เด็กและเยาวชนตระหนักถึงภัยอันตรายใกล้ตัว สามารถแก้ไขปัญหาเฉพาะหน้าได้เมื่อต้องเผชิญภัยอันตรายต่างๆ</t>
  </si>
  <si>
    <t>จำนวนเด็กและเยาวชนที่เข้าร่วมโครงการ</t>
  </si>
  <si>
    <t>เด็กและเยาวชนสามารถแก้ไขปัญหาเฉพาะหน้าได้เมื่อต้องเผชิญภัยอันตรายต่างๆ</t>
  </si>
  <si>
    <t xml:space="preserve">           1.4 แผนงานการส่งเสริมการเรียนรู้ของประชาชน</t>
  </si>
  <si>
    <t xml:space="preserve">จัดศูนย์การเรียนรู้หรืออุดหนุนโครงการ </t>
  </si>
  <si>
    <t>โครงการศูนย์เรียนรู้เศรษฐกิจพอเพียงส่งเสริมการเรียนรู้ของประชาชน</t>
  </si>
  <si>
    <t>เพื่อพัฒนาความเป็นอยู่ของเกษตรกร เพื่อตอบสนองนโยบายของรัฐบาล</t>
  </si>
  <si>
    <t>ประชาชนมีความเข้าใจและสามารถดำเนินการตามโครงการได้</t>
  </si>
  <si>
    <t>โครงการห้องสมุดประชาชน</t>
  </si>
  <si>
    <t>เพื่อเป็นแหล่งการเรียนรู้ของประชาชน</t>
  </si>
  <si>
    <t>จัดสร้างห้องสมุดประชาชน</t>
  </si>
  <si>
    <t>ประชาชนมีแหล่งความรู้มากขึ้น</t>
  </si>
  <si>
    <t>โครงการส่งเสริมการเรียนรู้คอมพิวเตอร์</t>
  </si>
  <si>
    <t>จัดอบรมสอนคอมพิวเตอร์พื้นฐาน</t>
  </si>
  <si>
    <t>สำนักปลัด/กองช่าง</t>
  </si>
  <si>
    <t>จัดกิจกรรมปีละ ๑ ครั้ง</t>
  </si>
  <si>
    <t>โครงการส่งเสริมและพัฒนาศักยภาพคณะกรรมการหมู่บ้านผู้นำท้องที่ และผู้นำท้องถิ่น 
ทต.ธาตุทอง</t>
  </si>
  <si>
    <t>เพื่อส่งเสริมและพัฒนาศักยภาพคณะกรรมการหมู่บ้าน ผู้นำท้องที่ และผู้นำท้องถิ่น ทต.ธาตุทอง</t>
  </si>
  <si>
    <t>จัดอบรมเพื่อพัฒนาศักยภาพคณะกรรมการหมู่บ้าน ทั้ง ๙หมู่บ้านและผู้นำท้องถิ่น</t>
  </si>
  <si>
    <t>ประสิทธิภาพในการทำงานคณะกรรมการหมู่บ้าน ผู้นำท้องที่และผู้นำท้องถิ่นเพิ่มขึ้น</t>
  </si>
  <si>
    <t>กองสาธารณสุขฯ</t>
  </si>
  <si>
    <t>เพื่อการจัดการสิ่งแวดล้อมให้มีคุณภาพ</t>
  </si>
  <si>
    <t>ตรวจสถานประกอบการ และฟาร์มในพื้นที่ อย่างน้อยเดือนละครั้ง</t>
  </si>
  <si>
    <t>ติดตามตรวจสถานประกอบการ และฟาร์มในพื้นที่เทศบาลตำบลธาตุทอง</t>
  </si>
  <si>
    <t>สถานประกอบการและฟาร์มในพื้นที่มีคุณภาพด้านสิ่งแวดล้อม</t>
  </si>
  <si>
    <t>ตรวจสถานประกอบการ และฟาร์มตามเป้าหมาย</t>
  </si>
  <si>
    <t xml:space="preserve">ยุทธศาสตร์การพัฒนาของ อปท. ในเขตจังหวัด ที่ ๕ การอนุรักษ์ / ฟื้นฟูสิ่งแวดล้อมและพลังงาน </t>
  </si>
  <si>
    <t xml:space="preserve">ยุทธศาสตร์จังหวัดที่  6 บริหารจัดการทรัพยากรธรรมชาติและสิ่งแวดล้อมให้เกิด ความสมดุลอย่างมีส่วนร่วม  </t>
  </si>
  <si>
    <t>เพื่อส่งเสริมและกระตุ้นให้ประชาชนมีส่วนร่วมในการดูแลรักษาสิ่งแวดล้อม</t>
  </si>
  <si>
    <t>ประชาชนมีส่วนร่วมในการดูแลรักษาสิ่งแวดล้อม</t>
  </si>
  <si>
    <t>โครงการดูแลรักษาสิ่งแวดล้อม</t>
  </si>
  <si>
    <t>จัดอบรม/กิจกรรมให้กับประชาชน เพื่อมีส่วนร่วมในการดูแลสิ่งแวดล้อม</t>
  </si>
  <si>
    <t>จัดกิจกรรม 
ปีละ ๑ ครั้ง</t>
  </si>
  <si>
    <t>โครงการพัฒนาสถานที่สาธารณะในวันสำคัญแห่งชาติ</t>
  </si>
  <si>
    <t>เพื่อพัฒนาและปรับปรุงภูมิทัศน์ในเขตเทศบาล</t>
  </si>
  <si>
    <t>ประชาชนในเขตเทศบาลมีจิตสำนึกในการอนุรักษ์ธรรมชาติและสิ่งแวดล้อม </t>
  </si>
  <si>
    <t>ปลูกต้นไม้ในวันสำคัญต่างๆ เช่นวันต้นไม่แห่งชาติ ฯลฯ</t>
  </si>
  <si>
    <t>จัดอบรม/กิจกรรม เกี่ยวกับการกำจัดขยะมูลฝอย สิ่งปฏิกูลและน้ำเสียในครัวเรือน เพื่อลดการแพร่ระบาดของเชื้อโรค</t>
  </si>
  <si>
    <t>ประชาชนในตำบลธาตุทอง มีความรู้ในการกำจัดขยะมูลฝอย สิ่งปฏิกูลและน้ำเสียอย่างถูกวิธี</t>
  </si>
  <si>
    <t>โครงการกำจัดขยะมูลฝอย สิ่งปฏิกูลและน้ำเสีย เพื่อควบคุมและกำจัดภาวะมลพิษที่มีผลต่อสุขภาพ อนามัย สวัสดิภาพ และคุณภาพชีวิตของประชาชน</t>
  </si>
  <si>
    <t>เพื่อกำจัดขยะมูลฝอย สิ่งปฏิกูล รวมถึงน้ำเสีย ซึ่งเป็นแหล่งสะสมและแพร่กระจายของเชื้อโรคต่างๆ</t>
  </si>
  <si>
    <t>จัดอบรม/กิจกรรมเกี่ยวกับการดูแลรักษาสิ่งแวดล้อม</t>
  </si>
  <si>
    <t>ผู้ได้รับการอบรมมีความรู้ ความเข้าใจและสามารถนำไปเผยแพร่ได้</t>
  </si>
  <si>
    <t>เพื่อบำรุงรักษา ลดมลพิษ ให้กับสิ่งแวดล้อมและทรัพยากรธรรมชาติ</t>
  </si>
  <si>
    <t>โครงการคุ้มครอง ดูแลบำรุงรักษาทรัพยากรธรรมชาติ และสิ่งแวดล้อม ควบคุมและลดมลพิษ เป็นมิตรกับสิ่งแวดล้อม</t>
  </si>
  <si>
    <t>ประชาชนที่เข้าร่วมโครงการ จำนวน 50 คน</t>
  </si>
  <si>
    <t>โครงการรักษ์น้ำ รักษ์ป่า รักษาแผ่นดิน</t>
  </si>
  <si>
    <t>เพื่อส่งเสริมประชาชนในพื้นที่อนุรักษ์ ฟื้นฟู ทรัพยากรป่าไม้ ดินและน้ำรวมถึงระบบนิเวศน์</t>
  </si>
  <si>
    <t>ประชาชนในเขตเทศบาลตำบลธาตุทอง</t>
  </si>
  <si>
    <t>ประชาชนในพื้นที่ได้มีส่วนร่วมในการอนุรักษ์ ฟื้นฟู สิ่งแวดล้อม</t>
  </si>
  <si>
    <t xml:space="preserve">           1.5 แผนงานการจัดการสิ่งแวดล้อมในตำบลให้ได้มาตรฐาน</t>
  </si>
  <si>
    <t xml:space="preserve">ยุทธศาสตร์การพัฒนาของ อปท. ในเขตจังหวัด ที่ 5 การอนุรักษ์ / ฟื้นฟูสิ่งแวดล้อมและพลังงาน </t>
  </si>
  <si>
    <t xml:space="preserve">           1.6 แผนงานการส่งเสริมสุขภาพของประชาชน</t>
  </si>
  <si>
    <t>โครงการป้องกันและควบคุมโรคที่เกิดจากยุงลายเป็นพาหะ</t>
  </si>
  <si>
    <t>จัดอบรม/กิจกรรมโครงการในการให้ความรู้,การรณรงค์ป้องกันและควบคุมการเกิดโรคที่มียุงลายเป็นพาหะ</t>
  </si>
  <si>
    <t>สามารถควบคุมและป้องกันการเกิดโรคที่มียุงเป็นพาหะได้ </t>
  </si>
  <si>
    <t>1. เพื่อป้องกันและควบคุมการระบาดของโรคที่เกิดจากยุงลายเป็นพาหะ
2. เพื่อเสริมสร้างความร่วมมือในการป้องกันโรคกับชุมชน</t>
  </si>
  <si>
    <t>จัดอบรม/กิจกรรม ปีละ ๑ ครั้ง</t>
  </si>
  <si>
    <t>โครงการป้องกันและควบคุมโรคพิษสุนัขบ้า</t>
  </si>
  <si>
    <t xml:space="preserve">ประชาชน/เจ้าของสัตว์เลี้ยง มีส่วนร่วมในการดูแลสัตว์เลี้ยงของตนเอง </t>
  </si>
  <si>
    <t>1. รณรงค์ฉีดวัคซีนป้องกันโรคพิษสุนัขบ้า
2. ดำเนินการร่วมกับปศุสัตว์จังหวัดในการคุมกำเนิด</t>
  </si>
  <si>
    <t>- เพื่อป้องกันการแพร่ระบาดของโรคพิษสุนัขบ้าในพื้นที่
- เพื่อลดจำนวนสุนัขและแมวในพื้นที่</t>
  </si>
  <si>
    <t>โครงการจัดหาครุภัณฑ์ (เครื่องพ่นยา ULV)</t>
  </si>
  <si>
    <t>เพื่อป้องกันและควบคุมโรคติดต่อต่าง ๆ อย่างต่อเนื่อง โดยเฉพาะไข้เลือดออก</t>
  </si>
  <si>
    <t>ประชาชนในตำบลธาตุทองมีสุขภาพร่างกายแข็งแรงปลอดภัยจากโรค</t>
  </si>
  <si>
    <t xml:space="preserve">โครงการอบรมคุ้มครองผู้บริโภค </t>
  </si>
  <si>
    <t>ผู้ประกอบการจำหน่ายอาหารในเทศบาลตำบลธาตุทอง และประชาชนได้บริโภคอาหารที่ถูกหลักสุขาภิบาล</t>
  </si>
  <si>
    <t>ผู้ประกอบการจำหน่ายอาหารผ่านเกณฑ์การตรวจสารปนเปื้อนในอาหาร</t>
  </si>
  <si>
    <t>เพื่ออบรมให้ความรู้แก่ผู้ประกอบการจำหน่ายอาหาร และแกนนำสุขภาพ ให้ความรู้เกี่ยวกับหลักสุขาภิบาลที่ถูกต้องและการเลือกซื้ออาหารที่ปราศจากสารปนเปื้อน</t>
  </si>
  <si>
    <t>กลุ่มเครือข่ายคุ้มครองผู้บริโภคมีความรู้เพิ่มขึ้นและสามารถนำไปใช้ประโยชน์แก่ตนเองและชุมชนได้อย่างน้อยร้อยละ 80</t>
  </si>
  <si>
    <t>โครงการพัฒนางานสาธารณสุขมูลฐานของหมู่บ้าน/ชุมชน</t>
  </si>
  <si>
    <t>เพื่อให้ อสม.มีความรู้และพัฒนาศักยภาพด้านงานสาธารณสุขมูลฐาน</t>
  </si>
  <si>
    <t>อสม.มีศักยภาพเพิ่มขึ้นดูแลสุขภาพเบื้องต้นแก่ชุมชนได้</t>
  </si>
  <si>
    <t>จัดอบรมความรู้ให้แก่ อสม.และแกนนำชุมชน</t>
  </si>
  <si>
    <t>จัดกิจกรรม ปีละ 1 ครั้ง</t>
  </si>
  <si>
    <t>โครงการอบรมการจัดการขยะมูลฝอย</t>
  </si>
  <si>
    <t>- เพื่อให้ชุมชนมีความรู้และสามารถคัดแยกขยะที่ถูกต้องได้
- ปลูกจิตสำนึกในการคัดแยกขยะก่อนทิ้ง</t>
  </si>
  <si>
    <t xml:space="preserve"> - ลดปริมาณขยะ
- สิ่งแวดล้อมในชุมชนสะอาด</t>
  </si>
  <si>
    <t>ปริมาณขยะลดลงร้อยละ ๕๐ จากปีที่ผ่านมา</t>
  </si>
  <si>
    <t xml:space="preserve"> - ประชาชนมีความรู้ในการคัดแยกขยะ
- ลดปริมาณขยะ</t>
  </si>
  <si>
    <t>โครงการอบรมเครือข่ายอาสาสมัครท้องถิ่นรักษ์โลก (อถล.)</t>
  </si>
  <si>
    <t>สมาชิก อถล. ในเขตเทศบาลตำบลธาตุทอง</t>
  </si>
  <si>
    <t>จำนวนครัวเรือนในตำบลธาตุทอง สมาชิก อถล. ร้อยละ 80</t>
  </si>
  <si>
    <t>ประชาชนในตำบลธาตุทองเป็นสมาชิก อถล.และมีจิตสำนึกที่ดีในการดูแลรักษาสิ่งแวดล้อม</t>
  </si>
  <si>
    <t>เพื่อเป็นการสร้างจิตสำนึกที่ดีในการอนุรักษ์ธรรมชาติและสิ่งแวดล้อม และร่วมกันลดภาวะโลกร้อน และปฏิบัติตัวเป็นแบบอย่างในด้านสิ่งแวดล้อม เช่น คัดแยกขยะ ลดการใช้ถุงพลาสติกและโฟม ฯลฯ และสามารถประชาสัมพันธ์การดำเนินการรักษาสิ่งแวดล้อม</t>
  </si>
  <si>
    <t>โครงการอบรมผู้ประกอบกิจการที่เป็นอันตรายต่อสุขภาพ</t>
  </si>
  <si>
    <t>เงินอุดหนุนสำหรับงานตามแนวพระราชดำริด้านสาธารณสุข</t>
  </si>
  <si>
    <t>ประชาชนในตำบลธาตุทองมีสุขภาพอนามัยที่ดี</t>
  </si>
  <si>
    <t>เพื่อสนับสนุนให้ชุมชนดำเนินการตามแนวทางของโครงการ</t>
  </si>
  <si>
    <t>สนับสนุนงบประมาณให้กับหมู่บ้าน จำนวน ๙ หมู่ หมู่บ้านละ 20,000 บาท</t>
  </si>
  <si>
    <t>จำนวนหมู่บ้านที่ได้รับการสนับสนุน</t>
  </si>
  <si>
    <t>กองสาธารณสุขฯ /คกก.หมู่บ้าน</t>
  </si>
  <si>
    <t>เพื่อสนับสนุนให้ประชาชนสำรวจจำนวนสัตว์เลี้ยงเพื่อขึ้นทะเบียนตามโครงการสัตว์ปลอดโรค คนปลอดภัย จากโรคพิษสุนัขบ้าฯ</t>
  </si>
  <si>
    <t>ผู้ที่สำรวจจำนวนสัตว์เลี้ยงได้รับค่าตอบแทนในการสำรวจฯ</t>
  </si>
  <si>
    <t>ผู้ที่สำรวจจำนวนสัตว์เลี้ยงได้รับค่าตอบแทนร้อยละ 100</t>
  </si>
  <si>
    <t>สัตว์เลี้ยง(สุนัขและแมว)ได้รับการขึ้นทะเบียนตามโครงการสัตว์ปลอดโรค คนปลอดภัยจากโรคพิษสุนัขบ้าฯ</t>
  </si>
  <si>
    <t>สัตว์เลี้ยงที่ได้รับการขึ้นทะเบียน ได้รับการฉีดวัคซีน จากปศุสัตว์อำเภอ/จังหวัด หรือผู้ที่ได้รับมอบหมาย</t>
  </si>
  <si>
    <t>เงินอุดหนุนสำหรับสำรวจข้อมูลจำนวนสัตว์และขึ้นทะเบียนสัตว์ตามโครงการสัตว์ปลอดโรค คนปลอดภัย จากโรคพิษสุนัขบ้า ตามพระปณิธานของศาสตราจารย์ ดร.สมเด็จพระเจ้าน้องนางเธอ เจ้าฟ้าจุลาภรณวลัยลักษณ์ อัครราชกุมารี กรมพระศรีสรางควัฒนวรขัตติยราชนารี</t>
  </si>
  <si>
    <t xml:space="preserve">ยุทธศาสตร์จังหวัดที่  6 บริหารจัดการทรัพยากรธรรมชาติและสิ่งแวดล้อมให้เกิดความสมดุลอย่างมีส่วนร่วม   </t>
  </si>
  <si>
    <t>เงินอุดหนุนสำหรับขับเคลื่อนตามโครงการสัตว์ปลอดโรค คนปลอดภัย จากโรคพิษสุนัขบ้า  ตามพระปณิธานของศาสตราจารย์ ดร.สมเด็จพระเจ้าน้องนางเธอ เจ้าฟ้าจุลาภรณวลัยลักษณ์ อัครราชกุมารี กรมพระศรีสรางควัฒนวรขัตติยราชนารี</t>
  </si>
  <si>
    <t>1. เพื่อดำเนินการฉีดวัคซีนป้องกันโรคพิษสุนัขบ้า ควบคุมการเกิดโรคพิษสุนัขบ้าในสัตว์
๒. เพื่อป้องกันการเกิดโรคพิษสุนัขบ้าในคน กรณีที่ถูกสัตว์เลี้ยงกัด</t>
  </si>
  <si>
    <t>สัตว์เลี้ยงที่ได้รับการขึ้นทะเบียน ได้รับการฉีดวัคซีนฯ ร้อยละ ๙๐</t>
  </si>
  <si>
    <t>1. ไม่พบสัตว์เลี้ยงป่วยด้วยโรคพิษสุนัขบ้า
๒. คนที่ถูกสัตว์กัด/ข่วน ไม่ป่วยด้วยโรคพิษสุนัขบ้า</t>
  </si>
  <si>
    <t>โครงการป้องกันและแก้ไขปัญหาโรคขาดสารไอโอดีนอย่างเข้มแข็งและยั่งยืน</t>
  </si>
  <si>
    <t>เพื่อเป็นการป้องกันการเกิดโรคขาดสารไอโอดีนในช่วงวัยต่างๆ</t>
  </si>
  <si>
    <t>จัดอบรมให้ความรู้การป้องกันโรคขาดสารไอโอดีน กับแกนนำสุขภาพในพื้นที่ตำบลธาตุทอง</t>
  </si>
  <si>
    <t>ประชาชนในตำบลธาตุทองไม่ป่วยด้วยโรคขาดสารไอโอดีน</t>
  </si>
  <si>
    <t>โครงการ การบริหารจัดการเพื่อการสงเคราะห์สัตว์และการจัดสวัสดิภาพสัตว์ในการแก้ไขปัญหาสุนัขจรจัด ในจังหวัดชลบุรี</t>
  </si>
  <si>
    <t>- เพื่อแก้ไขปัญหาสุนัขจรจัดและสัตว์จรจัดหรือปัญหาที่อาจเกิดขึ้นจากโรคระบาดของสัตว์ที่แพร่เชื้อสู่มนุษย์
- เพื่อช่วยเหลืออภิบาลสัตว์ที่ถูกทอดทิ้ง หรือทารุณกรรม
- เพื่อลดภาระในการดำเนินงาน ตามภารกิจของหน่วยงานต่างๆ ในการจัดสวัดิภาพของสัตว์</t>
  </si>
  <si>
    <t>สนับสนุนเงินอุดหนุนในการบริหารจัดการศูนย์พักพิงสุนัขจรจัด จังหวัดชลบุรี</t>
  </si>
  <si>
    <t>ศูนย์พักพิงสุนัขจรจัดจังหวัดชลบุรี ได้รับเงินอุดหนุนเพื่อดำเนินการตามวัตถุประสงค์</t>
  </si>
  <si>
    <t>- สุนัขจรจัดและสัตว์จรจัดที่เจ็บป่วย ได้รับการดูแลรักษาอย่างเป็นระบบและเหมาะสม
- สุนัขจรจัดและสัตว์จรจัดในพื้นที่จังหวัดชลบุรีมีที่อยู่อาศัย หรือสถานพักพิงที่เหมาะสม ไม่ส่งผลกระทบต่อการเป็นเมืองท่องเที่ยว
- สุนัขจรจัดและสัตว์จรจัดในพื้นที่จังหวัดชลบุรี ได้รับการช่วยเหลือป้องกัน จากการถูกทำร้ายและทารุณกรรม</t>
  </si>
  <si>
    <t>กองสาธารณสุขฯ/มูลนิธิศูนย์พักพิงสุนัขจรจัด</t>
  </si>
  <si>
    <t>ประชาชนในเขตเทศบาล</t>
  </si>
  <si>
    <t>กองสาธารณสุข</t>
  </si>
  <si>
    <t>โครงการป้องกันและระงับโรคติดต่อ</t>
  </si>
  <si>
    <t>เพื่อป้องกันและระงับโรคติดต่อที่มีการระบาดในชุมชน</t>
  </si>
  <si>
    <t>ประชาชนมีความรู้ ความเข้าใจ ร้อยละ 80</t>
  </si>
  <si>
    <t>สามารถป้องกันและระงับโรคติดต่อที่มีการระบาดในชุมชน</t>
  </si>
  <si>
    <t>ประชาชนในเขตเทศบาลตำบลธาตุทอง
- อบรมให้ความรู้เกี่ยวกับโรคติดต่อให้กับแกนนำสุขภาพและประชาชนในพื้นที่</t>
  </si>
  <si>
    <t>โครงการสร้างศูนย์กีฬาอเนกประสงค์</t>
  </si>
  <si>
    <t>เพื่อส่งเสริมการเล่นกีฬา</t>
  </si>
  <si>
    <t>ศูนย์กีฬา ๑ แห่ง</t>
  </si>
  <si>
    <t>สร้างศูนย์กีฬาบริเวณเทศบาลธาตุทอง
- ซื้อที่ดิน สร้างศูนย์</t>
  </si>
  <si>
    <t>ประชาชนตระหนักถึงการออกกำลังกายและสร้างความสามัคคี</t>
  </si>
  <si>
    <t xml:space="preserve">โครงการสวนสุขภาพบริเวณสระน้ำ หมู่ที่ ๑ </t>
  </si>
  <si>
    <t>ประชาชนมีความพึงพอใจร้อยละ ๘๐</t>
  </si>
  <si>
    <t>ประชาชนมีสถานที่ออกกำลังกายและพักผ่อนเพิ่มขึ้น</t>
  </si>
  <si>
    <t>เพื่อให้บริการด้านคุณภาพชีวิตของประชาชนและเป็นที่ออกกำลังกาย</t>
  </si>
  <si>
    <t>ปรับปรุงบริเวณสระน้ำเป็นสวนสุขภาพ (หลังเทศบาล)</t>
  </si>
  <si>
    <t>เพื่อให้ประชาชนมีสถานที่ออกกำลังกาย</t>
  </si>
  <si>
    <t>๑ แห่ง</t>
  </si>
  <si>
    <t>ประชาชนมีสุขภาพร่างกายที่แข็งแรง</t>
  </si>
  <si>
    <t xml:space="preserve">โครงการก่อสร้างลานกีฬาผู้สูงอายุ บ้านคลองมือไทร หมู่ที่ 5 </t>
  </si>
  <si>
    <t>ขนาดกว้าง 10 เมตร ความยาว 10 เมตร (บริเวณบ้าน ผู้ช่วยผู้ใหญ่บ้านนายสิงห์ชัย)</t>
  </si>
  <si>
    <t>สร้างลานกีฬาตามเป้าหมาย</t>
  </si>
  <si>
    <t>สนามกว้าง ๔ เมตร ยาว ๑๐ เมตร จำนวน ๒ สนาม (บริเวณอาคารอเนกประสงค์)</t>
  </si>
  <si>
    <t xml:space="preserve">โครงการก่อสร้างสนามเปตอง บ้านห้วยซุง หมู่ที่ ๘ </t>
  </si>
  <si>
    <t>เพื่อส่งเสริมให้ประชาชนมีแหล่งสำหรับออกกำลังกายอย่างเหมาะสม</t>
  </si>
  <si>
    <t>สร้างสนามเปตองตามเป้าหมาย</t>
  </si>
  <si>
    <t xml:space="preserve">โครงการจัดซื้อเครื่องออกกำลังกาย </t>
  </si>
  <si>
    <t>เพื่อส่งเสริมให้ประชาชนได้ใส่ใจในสุขภาพมากขึ้น</t>
  </si>
  <si>
    <t xml:space="preserve">ดำเนินการจัดซื้อเครื่องออกกำลังกาย จำนวน 2 แห่ง หมู่ที่ 3 จำนวน 10 ชุด หมู่ที่ 9 จำนวน 10 ชุด </t>
  </si>
  <si>
    <t>เครื่องออกกำลังการตามเป้าหมาย</t>
  </si>
  <si>
    <t>ประชาชนมีสุขภาพที่แข็งแรง</t>
  </si>
  <si>
    <t>เพื่อป้องกันและแก้ไขปัญหายาเสพติด</t>
  </si>
  <si>
    <t>ดำเนินการในพื้นที่จังหวัดชลบุรี</t>
  </si>
  <si>
    <t>สนับสนุนเงินอุดหนุนศอ.ปส.จ.ชบ. จังหวัดชลบุรี</t>
  </si>
  <si>
    <t>ประชาชนเข้มแข็งห่างไกลยาเสพติด</t>
  </si>
  <si>
    <t>ทำการปกครองจังหวัดชลบุรี</t>
  </si>
  <si>
    <t>โครงการเพิ่มศักยภาพในการป้องกันและแก้ไขปัญหายาเสพติด ของ ศอ.ปส.จ.ชบ. จังหวัดชลบุรี</t>
  </si>
  <si>
    <t>เพื่อเสริมสร้างความเข้มแข็งของชุมชน</t>
  </si>
  <si>
    <t>โครงการแก้ไขปัญหายาเสพติดตามนโยบายรัฐบาล</t>
  </si>
  <si>
    <t xml:space="preserve">โครงการกีฬาต้านภัยยาเสพติด </t>
  </si>
  <si>
    <t>ประชาชนสนใจกีฬาและการออกกำลังกายมากขึ้น</t>
  </si>
  <si>
    <t>เพื่อสนับสนุนให้ประชาชนใช้เวลาว่างให้เป็นประโยชน์ สร้างความสามัคคี</t>
  </si>
  <si>
    <t>โครงการสนับสนุนกีฬาต่างๆ</t>
  </si>
  <si>
    <t>เพื่อสนับสนุนการจัดการแข่งขันกีฬา</t>
  </si>
  <si>
    <t>จำนวน 9 หมู่บ้านในตำบลธาตุทองและหน่วยงานต่างๆในอำเภอบ่อทอง</t>
  </si>
  <si>
    <t>พนักงานและข้าราชการมีความสามัคคี</t>
  </si>
  <si>
    <t>โครงการจัดการแข่งขันกีฬาปรองดองสมานฉันท์ระดับอำเภอ</t>
  </si>
  <si>
    <t>เพื่อส่งเสริมให้ประชาชนออกกำลังกายอย่างเหมาะสม</t>
  </si>
  <si>
    <t>ประชาชนในเขตพื้นที่อำเภอบ่อทอง</t>
  </si>
  <si>
    <t>สนับสนุนเงินอุดหนุนอำเภอบ่อทอง</t>
  </si>
  <si>
    <t>ประชาชนมีสุขภาพแข็งแรง</t>
  </si>
  <si>
    <t>ยุทธศาสตร์จังหวัดที่  ๕  พัฒนาคนและชุมชนให้สังคมมั่นคง มีคุณภาพและยั่งยืนตามหลักปรัชญาของเศรษฐกิจพอเพียง</t>
  </si>
  <si>
    <t>ยุทธศาสตร์การพัฒนาของ อปท. ในเขตจังหวัด ที่ 4 ยุทธศาสตร์การพัฒนาคุณภาพชีวิตคู่เศษฐกิจพอเพียง</t>
  </si>
  <si>
    <t xml:space="preserve">           1.7 แผนงานการส่งเสริมการให้ความช่วยเหลือแก่ผู้ด้อยโอกาส คนชรา เด็กและคนพิการ</t>
  </si>
  <si>
    <t>โครงการออกเยี่ยมคนพิการและผู้ป่วยติดเตียง</t>
  </si>
  <si>
    <t>ผู้พิการและผู้ป่วยติดเตียงในตำบลธาตุทองได้รับการดูแล การตรวจเยี่ยมสุขภาพ เพื่อการดูแลสุขภาพ</t>
  </si>
  <si>
    <t>ผู้ป่วยติดเตียงทุกคนได้รับการตรวจ ติดตามการดูแลด้านสุขภาพ</t>
  </si>
  <si>
    <t>ร้อยละ ๘๐ ของผู้พิการและผู้ป่วยติดเตียง</t>
  </si>
  <si>
    <t>ผู้พิการและผู้ป่วยติดเตียงในตำบลธาตุทองได้รับการดูแล และมีคุณภาพชีวิตที่ดีขึ้น</t>
  </si>
  <si>
    <t>โครงการอบรมให้ความรู้ด้านโรคเอดส์ในชุมชน</t>
  </si>
  <si>
    <t>เพื่อให้ประชาชนทุกกลุ่มวัยซึ่งเป็นกลุ่มเสี่ยงมีความรู้ด้านการป้องกันโรคเอดส์</t>
  </si>
  <si>
    <t>ประชาชนทุกวัยในเขตเทศบาล</t>
  </si>
  <si>
    <t>ประชาชนในชุมชนมีความรู้ด้านเอดส์และสามารถป้องกันตนเองได้</t>
  </si>
  <si>
    <t>โครงการอบรมอาสาสมัครบริบาลท้องถิ่น</t>
  </si>
  <si>
    <t>เพื่อให้ผู้ที่ดูแลผู้ป่วยติดเตียงมีความรู้ในการดำเนินเนินงานได้อย่างถูกต้องเหมาะสม</t>
  </si>
  <si>
    <t>ผู้ป่วยติดเตียงได้รับการดูแลอย่างถูกต้อง ครบถ้วน</t>
  </si>
  <si>
    <t>ร้อยละ ๘๐ ของผู้ป่วยติดเตียง</t>
  </si>
  <si>
    <t>- อาสาสมัครบริบาลท้องถิ่นมีความรู้ในการดูแลผู้ป่วยอย่างถูกต้อง
- ผู้ป่วยติดเตียงมีคุณภาพชีวิตที่ดีขึ้น</t>
  </si>
  <si>
    <t>โครงการส่งเสริมอาชีพแก่ผู้ด้อยโอกาส</t>
  </si>
  <si>
    <t>เพื่อส่งเสริมให้ผู้ด้อยโอกาสมีอาชีพ</t>
  </si>
  <si>
    <t>จัดกิจกรรมส่งเสริมอาชีพ</t>
  </si>
  <si>
    <t>ผู้ด้อยโอกาสได้รับการส่งเสริมอาชีพเพิ่มขึ้น</t>
  </si>
  <si>
    <t>เพื่อให้การศึกษากับเยาวชนผู้ด้อยโอกาส</t>
  </si>
  <si>
    <t xml:space="preserve">นักเรียน/นักศึกษาได้รับการศึกษา </t>
  </si>
  <si>
    <t>โครงการมอบทุนการศึกษาให้กับเยาวชนผู้ด้อยโอกาส</t>
  </si>
  <si>
    <t>จัดมอบทุนการศึกษากับนักเรียน</t>
  </si>
  <si>
    <t>โครงการส่งเสริมสนับสนุนกิจกรรมผู้ยากจนผู้ยากไร้ให้มีคุณภาพชีวิตที่ดีขึ้น</t>
  </si>
  <si>
    <t>ประชาชนในเขตเทศบาลที่ยากจน ผู้ยากไร้ ผู้ด้อยโอกาสได้รับการช่วยเหลือ</t>
  </si>
  <si>
    <t>เพื่อส่งเสริมสนับสนุนกิจกรรมที่เป็นการช่วยเหลือผู้ยากจน ผู้ยากไร้ผู้ด้อยโอกาส ในเขตเทศบาลตำบลธาตุทองให้มีคุณภาพชีวิตที่ดีขึ้น</t>
  </si>
  <si>
    <t>ผู้ยากจน คนยากไร้ ผู้ด้อยโอกาส ในเขตเทศบาลตำบลธาตุทอง</t>
  </si>
  <si>
    <t>ร้อยละ ๗๐ ของผู้ยากจน คนยากไร้ ผู้ด้อยโอกาส</t>
  </si>
  <si>
    <t>โครงการส่งเสริม/จัดหาสถานที่เพื่อส่งเสริมอาชีพคนพิการ หรือผู้ยากไร้ในเขตเทศบาลตำบลธาตุทอง</t>
  </si>
  <si>
    <t>เพื่อส่งเสริมและพัฒนาอาชีพของผู้พิการหรือผู้ยากไร้</t>
  </si>
  <si>
    <t>ผู้พิการและผู้ด้อยโอกาสได้มีสถานที่จำหน่ายผลิตภัณฑ์</t>
  </si>
  <si>
    <t>ดำเนินการจัดหาสถานที่เพื่อจำหน่ายผลิตภัณฑ์ที่มาจากผู้พิการหรือผู้ยากไร้</t>
  </si>
  <si>
    <t xml:space="preserve">โครงการปรับปรุงที่อยู่อาศัยให้กับผู้ยากไร้ </t>
  </si>
  <si>
    <t>เพื่อบรรเทาความเดือดร้อนของประชาชน</t>
  </si>
  <si>
    <t>ปรับปรุงที่อยู่อาศัยให้กับผู้ยากไร้</t>
  </si>
  <si>
    <t>ประชาชนมีคุณภาพชีวิตที่ดีขึ้น</t>
  </si>
  <si>
    <t>กองช่าง/สำนักปลัด</t>
  </si>
  <si>
    <t>โครงการสานสายใยรักสร้างครอบครัวเข้มแข็ง</t>
  </si>
  <si>
    <t xml:space="preserve">เด็กและสตรีทั่วไปได้รับความรู้เกี่ยวกับการยุติความรุนแรงในรูปแบบต่าง ๆ </t>
  </si>
  <si>
    <t>1. เพื่อจัดอบรมให้ความรู้แก่เด็ก สตรี และบุคคลทั่วไปด้านการยุติความรุนแรงต่อเด็กและสตรี
2. เพื่อพัฒนาศูนย์พัฒนาครอบครัวของเทศบาลตำบลธาตุทองให้เกิดความเข้มแข็ง</t>
  </si>
  <si>
    <t>1. จัดรณรงค์เกี่ยวกับยุติความรุนแรงต่อเด็กและสตรี
2. อบรมให้ความรู้เกี่ยวกับการยุติความรุนแรงต่อเด็กและสตรี
3. อบรมให้ความรู้เกี่ยวกับการยุติการกระทำรุนแรงในครอบครัว</t>
  </si>
  <si>
    <t>โครงการพัฒนาศักยภาพผู้สูงอายุในเขตเทศบาลตำบลธาตุทอง</t>
  </si>
  <si>
    <t>1. จัดอบรมชมรมผู้สูงอายุเกี่ยวกับการดำเนินงานด้านการดูแลคุณภาพชีวิตของผู้สูงอายุ
2.อบรมอาสาสมัคร ดูแลผู้สูงอายุ (อผส) ในเขตเทศบาลตำบลธาตุทอง</t>
  </si>
  <si>
    <t>1.จัดตั้งอาสาสมัครดูแลผู้สูงอายุที่บ้าน (อผส) ในเขตเทศบาลตำบลธาตุทอง
2.ชมรมผู้สูงอายุและอาสาสมัครดูแลผู้สูงอายุที่บ้านได้รับความรู้ และสถานการณ์ของผู้สูงอายุในเขตเทศบาลตำบลธาตุทอง</t>
  </si>
  <si>
    <t>1. มีอาสาสมัครดูแลผู้สูงอายุในเขตเทศบาลตำบลธาตุทอง
2.เกิดชมรมผู้สูงอายุทุกชุมชนในเขตเทศบาลตำบลธาตุทอง</t>
  </si>
  <si>
    <t>ส่งเสริมกิจกรรม/โครงการพัฒนาบทบาทสตรีและครอบครัว</t>
  </si>
  <si>
    <t>เพื่อส่งเสริมสภาวะผู้นำแก่สตรีในชุมชนและพัฒนาสตรีในด้านต่างๆ</t>
  </si>
  <si>
    <t>สตรีในเขตเทศบาลตำบลธาตุทอง จำนวน ๑๐๐ คน</t>
  </si>
  <si>
    <t>เพื่อส่งเสริมสิทธิสตรีให้มีความเท่าเทียมกัน</t>
  </si>
  <si>
    <t>โครงการสนับสนุนกองทุนแม่ของแผ่นดิน</t>
  </si>
  <si>
    <t>๑ อำเภอ ๑ ศูนย์การเรียนรู้</t>
  </si>
  <si>
    <t>โครงการสนับสนุนกิจกรรมเหล่ากาชาดจังหวัดชลบุรี</t>
  </si>
  <si>
    <t>อุดหนุนงบประมาณเหล่ากาชาดจังหวัดชลบุรี</t>
  </si>
  <si>
    <t>ทำให้การดำเนินงานเหล่ากาชาดจังหวัดชลบุรีเป็นไปอย่างต่อเนื่องและมีประสิทธิภาพ</t>
  </si>
  <si>
    <t>สำนักปลัด/ เหล่ากาชาดจังหวัดชลบุรี</t>
  </si>
  <si>
    <t>๑.เพื่อสนับสนุนกิจกรรมเหล่ากาชาดจังหวัดชลบุรี
๒. เพื่อให้ผู้ได้รับความเดือดร้อนเนื่องจากประสบสาธารณภัยและผู้ด้อยโอกาส ได้รับความช่วยเหลืออย่างทันท่วงที</t>
  </si>
  <si>
    <t xml:space="preserve">โครงการอุดหนุนชมรมผู้สูงอายุ เทศบาลตำบลธาตุทอง </t>
  </si>
  <si>
    <t>เพื่อส่งเสริมสนับสนุนกิจกรรมฝึกอาชีพแก่ผู้สูงอายุ</t>
  </si>
  <si>
    <t>อุดหนุนชมรมผู้สูงอายุเทศบาลตำบลธาตุทอง</t>
  </si>
  <si>
    <t>อุดหนุนงบประมาณชมรมผู้สูงอายุเทศบาลตำบลธาตุทอง</t>
  </si>
  <si>
    <t>สำนักปลัด/ ชมรมผู้สูงอายุเทศบาลตำบลธาตุทอง</t>
  </si>
  <si>
    <t>โครงการจิตอาสา</t>
  </si>
  <si>
    <t>อุดหนุนอำเภอบ่อทอง</t>
  </si>
  <si>
    <t>จำนวนเงินที่ได้รับการอุดหนุน</t>
  </si>
  <si>
    <t>ประชาชนมีศูนย์เรียนรู้เกี่ยวกับประวัติศาสตร์ความเป็นมาของอำเภอบ่อทอง</t>
  </si>
  <si>
    <t>อบรมปีละ 2 ครั้ง</t>
  </si>
  <si>
    <t>อาคารมีมาตรฐาน</t>
  </si>
  <si>
    <t>รวมทั้งสิ้น</t>
  </si>
  <si>
    <t>โครงการอบรมการพัฒนาชีวิตตามหลักปรัชญาเศรฐกิจพอเพียง</t>
  </si>
  <si>
    <t>เพื่อให้ประชาชนในพื้นที่ได้รู้ถึงหลักการสร้างงานสร้างรายได้ ลดรายจ่ายเพิ่มผลผลิต โดยยึดหลักปรัชญาของเศรษฐกิจพอเพียง</t>
  </si>
  <si>
    <t>อุดหนุนอำเภอบ่อทอง ในการจัดอบรมตามโครงการที่ขอรับงบประมาณ</t>
  </si>
  <si>
    <t>อำเภอบ่อทองได้รับเงินอุดหนุนเพื่อดำเนินการตามวัตถุประสงค์</t>
  </si>
  <si>
    <t>เกษตรกรในเขตเทศบาลตำบลธาตุทองมีความรู้ ความเข้าใจหลักการสร้างงานสร้างรายได้ลดรายจ่ายเพิ่มผลผลิตโดยยึดหลักปรัชญาของเศรษฐกิจพอเพียง</t>
  </si>
  <si>
    <t>สำนักปลัด/ที่ว่าการอำเภอบ่อทอง</t>
  </si>
  <si>
    <t>โครงการอบรมและส่งเสริมอาชีพประชาชนในเขตเทศบาลตำบลธาตุทอง</t>
  </si>
  <si>
    <t>เพื่อให้ประชาชนได้รับการพัฒนาศักยภาพและส่งเสริมอาชีพ</t>
  </si>
  <si>
    <t>อบรมและส่งเสริมอาชีพประชาชนในเขตเทศบาลตำบลธาตุทอง</t>
  </si>
  <si>
    <t>ประชาชนได้รับการพัฒนาศักยภาพและส่งเสริมอาชีพ</t>
  </si>
  <si>
    <t xml:space="preserve">           ๒.๑ แผนงานการส่งเสริมกิจกรรมการพัฒนาและส่งเสริมการประกอบอาชีพ</t>
  </si>
  <si>
    <t>ยุทธศาสตร์การพัฒนาของ อปท. ในเขตจังหวัด ที่ ๓ การพัฒนาการเกษตร/อุตสาหกรรมให้ได้มาตรฐาน</t>
  </si>
  <si>
    <t>ยุทธศาสตร์จังหวัดที่  3  สร้างเสริมนวัตกรรมสู่เกษตรสร้างมูลค่า</t>
  </si>
  <si>
    <t>โครงการส่งเสริมสนับสนุนวิสาหกิจชุมชน</t>
  </si>
  <si>
    <t>เพื่อให้ประชาชนรวมตัวกันผลิตสินค้าการบริการ/กิจกรรมอื่น</t>
  </si>
  <si>
    <t>วิสาหกิจชุมชน จำนวนอย่างน้อย 1 วิสาหกิจ</t>
  </si>
  <si>
    <t>๑๐,๐๐๐</t>
  </si>
  <si>
    <t>1 วิสาหกิจ</t>
  </si>
  <si>
    <t>ประชาชนได้รวมตัวกันเกิดความสามัคคี</t>
  </si>
  <si>
    <t>ส่งเสริมโครงการ/กิจกรรมด้านการอนุรักษ์พลังงานและ การสร้างจิตสำนึก</t>
  </si>
  <si>
    <t>จัดกิจกรรม ปีละ ๑ ครั้ง</t>
  </si>
  <si>
    <t>ประชาชนมีความรู้ในการอนุรักษ์พลังงานมีจิตสำนึกและตระหนักในการใช้พลังงานอย่างคุ้มค่า</t>
  </si>
  <si>
    <t>ส่งเสริมโครงการ/กิจกรรมด้านการใช้พลังงานทดแทน</t>
  </si>
  <si>
    <t>เพื่อมีการพัฒนาเทคโนโลยีพลังงานทดแทน</t>
  </si>
  <si>
    <t>ประชาชนมีความรู้พัฒนาเทคโนโลยีด้านพลังงานทดแทนและเป็นการส่งเสริมการเกษตร</t>
  </si>
  <si>
    <t>เพื่อประชาชนมีความรู้ในการในการอนุรักษ์พลังงานและสร้างจิตสำนึกตระหนักในการใช้พลังงานอย่างมีคุณค่า</t>
  </si>
  <si>
    <t>ทุกครัวเรือน ได้รับการส่งเสริมด้านการอนุรักษ์พลังงาน และการสร้างจิตสำนึก</t>
  </si>
  <si>
    <t>ทุกครัวเรือนได้รับการส่งเสริมด้านการใช้พลังงานทดแทน</t>
  </si>
  <si>
    <t>๒</t>
  </si>
  <si>
    <t>๓</t>
  </si>
  <si>
    <t>๔</t>
  </si>
  <si>
    <t>๕</t>
  </si>
  <si>
    <t xml:space="preserve">           ๒.๒ แผนงานการจัดการทรัพยากรน้ำเพื่อการพัฒนาอาชีพ</t>
  </si>
  <si>
    <t>ประชาชนมีน้ำใช้สำหรับการเกษตร</t>
  </si>
  <si>
    <t>ก่อสร้างฝายน้ำล้น ขนาด ความยาว 12 เมตร(บริเวณกลุ่มหมู่บ้านอีสานเขียว)</t>
  </si>
  <si>
    <t>ประชาชนมีน้ำสำหรับใช้ในการเกษตร</t>
  </si>
  <si>
    <t>โครงการขุดลอกคลองมือไทร บ้านเนินหิน หมู่ที่ 1</t>
  </si>
  <si>
    <t>โครงการขุดลอกคลอง ฝายและสระน้ำภายในเขต ตำบลธาตุทอง</t>
  </si>
  <si>
    <t>เพื่อให้มีน้ำเพื่อการเกษตร</t>
  </si>
  <si>
    <t>ขุดลอกสระน้ำ และ ขุดลอกคลองตำบลธาตุทอง</t>
  </si>
  <si>
    <t>จำนวนคลอง ฝายและสระน้ำ ที่ได้รับการพัฒนา</t>
  </si>
  <si>
    <t>ประชาชนได้มีน้ำสำหรับใช้ในการ</t>
  </si>
  <si>
    <t>ประชาชนได้มีน้ำสำหรับใช้ในการเกษตร</t>
  </si>
  <si>
    <t>เพื่อให้มีน้ำเพื่อการประกอบอาชีพ</t>
  </si>
  <si>
    <t>ขุดลอกคลองยาว ๑,๘๐๐ เมตร กว้าง ประมาณ ๖-๘ เมตร</t>
  </si>
  <si>
    <t>ประชาชนได้ใช้น้ำ เพื่อการประกอบอาชีพ</t>
  </si>
  <si>
    <t>โครงการขุดลอกคลองอีบ่าง - เขากระถิน บ้านเขากระถิน หมู่ที่ ๖</t>
  </si>
  <si>
    <t>ขุดสระน้ำ ขนาด ๑ ไร่ (บริเวณบ้านนางวิมล เอี่ยมสะอาด)</t>
  </si>
  <si>
    <t>โครงการขุดสระน้ำบริเวณ
สี่แยกหนองเสือช่อ บ้านหนองเสือช่อ หมู่ที่ ๗</t>
  </si>
  <si>
    <t>ฝาย ขนาดความยาว ๒๐ เมตร (บริเวณข้างบ้านนายสมพงษ์ (ทิดพงษ์)</t>
  </si>
  <si>
    <t>เพื่อกำจัดวัชพืชและป้องกันน้ำท่วม และกักเก็บน้ำไว้ใช้ด้านเกษตรกรรมช่วงฤดูแล้ง</t>
  </si>
  <si>
    <t>ขุดลอกคลองกว้าง ๘.๐๐ เมตร ยาว ๑,๐๐๐ เมตร และก่อสร้างฝายน้ำล้นตามแบบมาตรฐาน</t>
  </si>
  <si>
    <t>ประชาชนมีน้ำใช้เพื่อการเกษตรในฤดูแล้งอย่างเพียงพอ</t>
  </si>
  <si>
    <t>ปรับปรุงน้ำประปา</t>
  </si>
  <si>
    <t>น้ำประปามีคุณภาพเพิ่มขึ้น</t>
  </si>
  <si>
    <t>เพื่อประชาชนได้ใช้น้ำประปาอย่างทั่วถึง</t>
  </si>
  <si>
    <t>ประชาชนมีน้ำประปาใช้อย่างทั่วถึง</t>
  </si>
  <si>
    <t xml:space="preserve">โครงการสร้างฝายน้ำล้นคลองบึงกระเบา บ้านหนองเสือช่อ หมู่ที่ ๗  </t>
  </si>
  <si>
    <t xml:space="preserve">โครงการขุดลอกคลองมือไทรและก่อสร้างฝายน้ำล้น บ้านเนินดินแดง หมู่ที่ ๒ </t>
  </si>
  <si>
    <t>แท็งค์น้ำ-วางท่อน้ำประปา กลุ่มบ้านนายเม่งฮวด</t>
  </si>
  <si>
    <t>โครงการก่อสร้างแท็งค์น้ำ-วางท่อน้ำประปา บ้านเนินดินแดง หมู่ที่ ๒</t>
  </si>
  <si>
    <t>เพื่อเพิ่มประสิทธิภาพระบบประปาให้ดีขึ้น</t>
  </si>
  <si>
    <t>เพื่อกักเก็บน้ำให้ได้ปริมาณมากขึ้น</t>
  </si>
  <si>
    <t>ยกระดับคันสระ กว้าง ๓.๐๐ เมตร ยาว ๔๒๐ เมตร เมตร สูง ๑.๐๐ เมตร</t>
  </si>
  <si>
    <t>สามารถกักเก็บน้ำให้ได้ปริมาณมากขึ้น</t>
  </si>
  <si>
    <t>ขยายเขตน้ำประปา จากบ้านนายเที่ยง-บ้านนายเนิ๊ด ยาว ๑,๓๙๕ เมตร</t>
  </si>
  <si>
    <t>ประชาชนมีน้ำประปาใช้</t>
  </si>
  <si>
    <t>เพื่อให้ประชาชนได้มีน้ำสำหรับอุปโภคและบริโภค</t>
  </si>
  <si>
    <t>ขยายท่อประปา จำนวน ๑ แห่ง ระยะทาง ๑,๖๐๐ เมตร (ซอยบ้านลุงสน)</t>
  </si>
  <si>
    <t>ประชาชนมีน้ำสำหรับอุปโภค บริโภค</t>
  </si>
  <si>
    <t xml:space="preserve">เพื่อประชาชนได้มีน้ำอุปโภคบริโภคอย่างพอเพียง </t>
  </si>
  <si>
    <t>ขุดเจาะบ่อบาดาลพร้อมติดตั้งปั๊มซัมเมิร์สและติดตั้งหอถังสูง (บริเวณสุสานไตรคุณธรรม)</t>
  </si>
  <si>
    <t>เพื่อเก็บน้ำให้ประชาชนใช้ในการเกษตร</t>
  </si>
  <si>
    <t xml:space="preserve">ฝายคอนกรีตน้ำล้น ๑ แห่ง(ใกล้กับถนนสายหนองเสม็ด-บ่อทอง (บ้านนายสมศักดิ์ อิทธิขจรรัตน์)  </t>
  </si>
  <si>
    <t>ประชาชนมีน้ำสำหรับใช้เพื่อการเกษตร</t>
  </si>
  <si>
    <t xml:space="preserve">โครงการปรับปรุงสระน้ำ บ้านเนินดินแดง หมู่ที่ ๒ </t>
  </si>
  <si>
    <t>เพื่อให้ประชาชนได้มีน้ำประปาใช้อย่างทั่วถึง</t>
  </si>
  <si>
    <t xml:space="preserve">โครงการขุดบ่อน้ำตื้น 
บ้านโปร่งเกตุ หมู่ที่ ๓ </t>
  </si>
  <si>
    <t>โครงการก่อสร้างระบบประปาหมู่บ้าน บ้านเขากระถิน หมู่ที่ ๖</t>
  </si>
  <si>
    <t xml:space="preserve">โครงการก่อสร้างฝายคอนกรีตน้ำล้น คลองห้วยซุง
บ้านเขากระถิน หมู่ที่ ๖ </t>
  </si>
  <si>
    <t>เพื่อประชาชนได้มีน้ำอุปโภคอย่างทั่วถึง</t>
  </si>
  <si>
    <t>ขยายเขตท่อประปา จากกลุ่มบ้านคูเมือง-แปลงจันทร์-หนองน้ำขาว</t>
  </si>
  <si>
    <t xml:space="preserve">ประชาชนมีน้ำใช้อย่างทั่วถึง </t>
  </si>
  <si>
    <t>ถังน้ำประปา รุ่นแชมเปญ ขนาด ๒๐ คิว (บริเวณบ้านนายธัชพงศ์ เป็นโครงการต่อเนื่องจากโครงการอยู่ดีมีสุข)</t>
  </si>
  <si>
    <t>เพื่อประชาชนได้มีน้ำอุปโภค</t>
  </si>
  <si>
    <t xml:space="preserve">ดำเนินการเปลี่ยนถังแชมเปน ประปา </t>
  </si>
  <si>
    <t>เพื่อประชาชนมีน้ำอุปโภค บริโภคอย่างเพียงพอ</t>
  </si>
  <si>
    <t>ขยายท่อประปา ท่อยาว 1,200 เมตร กว้าง 3 นิ้ว</t>
  </si>
  <si>
    <t>ประชาชนมีน้ำอุปโภค บริโภคอย่างเพียงพอ</t>
  </si>
  <si>
    <t xml:space="preserve">โครงการขยายเขตท่อประปา บ้านหนองเสือช่อ หมู่ที่ ๗ </t>
  </si>
  <si>
    <t xml:space="preserve">โครงการปรับปรุงน้ำประปา บ้านหนองเสือช่อ หมู่ที่ ๗ </t>
  </si>
  <si>
    <t xml:space="preserve">โครงการติดตั้งถังน้ำประปา (รุ่นแชมเปน) บ้านหนองเสือช่อ หมู่ที่ ๗ </t>
  </si>
  <si>
    <t>โครงการเปลี่ยนถังแชมเปน ประปา บริเวณหน้าวัดโปร่งเกตุ บ้านหนองเสือช่อ หมู่ที่ 7</t>
  </si>
  <si>
    <t>ปรับปรุงระบบประปาเดิม ก่อสร้างระบบกรองน้ำประปา เจาะบ่อบาดาลเพิ่มเติม และขยายเขตประปา</t>
  </si>
  <si>
    <t>ซ่อมแซมและขยายเขตท่อประปา จำนวน ๑ แห่ง ระยะทาง ๑,๕๐๐ เมตร</t>
  </si>
  <si>
    <t xml:space="preserve">ประชาชนมีน้ำใช้อุปโภค อย่างทั่วถึง </t>
  </si>
  <si>
    <t>โครงการขุดเจาะบ่อบาดาล พร้อมปั๊มซัมเมอร์ บริเวณวัดบวรราษฎร์บำรุง หมู่ที่ ๑</t>
  </si>
  <si>
    <t>เพื่อให้ประชาชนมีน้ำใช้สำหรับอุปโภคและบริโภค</t>
  </si>
  <si>
    <t>ดำเนินการขุดเจาะบ่อบาดาล พร้อมปั๊มซัมเมอร์ บริเวณวัดบวรราษฎร์บำรุง</t>
  </si>
  <si>
    <t xml:space="preserve">โครงการขยายท่อประปา 
บ้านห้วยซุง หมู่ที่ ๘ </t>
  </si>
  <si>
    <t>โครงการปรับปรุงระบบประปาเดิม พร้อมก่อสร้างระบบกรองน้ำประปา และขยายเขตประปา บ้านห้วยซุง หมู่ที่ 8</t>
  </si>
  <si>
    <t xml:space="preserve">โครงการซ่อมแซมและเพิ่มเติม/ขยายประปาหลุมตาไพร บ้านหนองน้ำขาว หมู่ที่ ๙ </t>
  </si>
  <si>
    <t>ประชาชนได้มีน้ำสำหรับใช้ในการอุปโภคอย่างเพียงพอ</t>
  </si>
  <si>
    <t>โครงการปรับปรุงท่อระบายน้ำ ซอยเทศบาล 1 หมู่ที่ 4</t>
  </si>
  <si>
    <t>ป้องกันน้ำท่วมขังบ้านเรือนประชาชน</t>
  </si>
  <si>
    <t>ดำเนินการปรับปรุงท่อระบายน้ำ ซอยเทศบาล 1 หมู่ที่ 4</t>
  </si>
  <si>
    <t>ประชาชนมีน้ำสำหรับใช้ในการอุปโภคและบริโภค</t>
  </si>
  <si>
    <t>ดำเนินการเปลี่ยนถังแชมเปญประปาเขากระถิน หมู่ที่ 6</t>
  </si>
  <si>
    <t>โครงการปรับปรุงประปาอีสานเขียว บ้านคลองมือไทร หมู่ที่ 5</t>
  </si>
  <si>
    <t>ปรับปรุงประปาอีสานเขียว</t>
  </si>
  <si>
    <t>โครงการเปลี่ยนถังแชมเปญประปาเขากระถิน บ้านเขากระถิน หมู่ที่ 6</t>
  </si>
  <si>
    <t>ก่อสร้างฝายน้ำล้น คลองนาโม – บึงกระเบา หมู่ที่ 7</t>
  </si>
  <si>
    <t>ขยายเขตประปา 1 บ่อ 1 แท่นแชมเปญ ท่อยาว 2,000 เมตร ขนาด 2 นิ้ว</t>
  </si>
  <si>
    <t xml:space="preserve">โครงการก่อสร้างฝายน้ำล้น คลองนาโม – บึงกระเบา 
บ้านหนองเสือช่อ หมู่ที่ 7 </t>
  </si>
  <si>
    <t xml:space="preserve">โครงการขยายเขตประปา บ้านหนองเสือช่อ หมู่ที่ 7 </t>
  </si>
  <si>
    <t>โครงการขุดลอกคลองเป็นสระกลางคลอง คลองโปร่งเกตุ 
บ้านหนองน้ำขาว หมู่ที่ 9</t>
  </si>
  <si>
    <t xml:space="preserve">ดำเนินการขุดลอกคลองเป็นสระกลางคลอง คลองโปร่งเกตุ </t>
  </si>
  <si>
    <t xml:space="preserve">           ๒.๓ แผนงานการพัฒนาและส่งเสริมอาชีพภูมิปัญญาท้องถิ่น</t>
  </si>
  <si>
    <t>โครงการจัดตั้งกลุ่มอาชีพ</t>
  </si>
  <si>
    <t>เพื่อให้ประชาชนมีรายได้เพิ่มขึ้น</t>
  </si>
  <si>
    <t>สนับสนุนกิจกรรมการจัดตั้งกลุ่มอาชีพ</t>
  </si>
  <si>
    <t>สามารถรองรับกลุ่มอาชีพในชุมชนได้</t>
  </si>
  <si>
    <t>เพื่อให้ประชาชนได้พัฒนาความรู้ในการแปรรูปผลผลิตทางการเกษตร</t>
  </si>
  <si>
    <t>อบรมการแปรรูปเกษตร (เนื้อสัตว์,ผัก,ผลไม้)  จำนวน ๕๐ คน/ปี</t>
  </si>
  <si>
    <t>กลุ่มเกษตรกรได้รับความรู้และนำไปประยุกต์ใช้ได้</t>
  </si>
  <si>
    <t>โครงการฝึกอบรมและศึกษาดูงานตามแนวพระราชดำริ</t>
  </si>
  <si>
    <t>เพื่อพัฒนาอาชีพ</t>
  </si>
  <si>
    <t>ศึกษาดูงาน ๑ ครั้ง/ปี</t>
  </si>
  <si>
    <t>กลุ่มผู้ศึกษาดูงานมีศักยภาพในการพัฒนาอาชีพเพิ่มขึ้น</t>
  </si>
  <si>
    <t>โครงการแปรรูปผลผลิตทางการเกษตร</t>
  </si>
  <si>
    <t>โครงการศึกษาดูงานตามแนวทางสร้างหลักเศรษฐกิจพอเพียงอันเนื่องมาจากพระราชดำริและพระราชเสาวนีย์</t>
  </si>
  <si>
    <t>เพื่อส่งเสริมการดำรงชีวิตตามแนวทางเศรษฐกิจพอเพียงตามพระราชดำริและพระราชเสาวนีย์</t>
  </si>
  <si>
    <t>ดำเนินโครงการศึกษาแนวทางตามพระราชดำริและพระราชเสาวนีย์</t>
  </si>
  <si>
    <t>ประชาชนสามารถดำรงชีวิตตามแนวทางตาพระราชดำริ</t>
  </si>
  <si>
    <t>ยุทธศาสตร์จังหวัดที่  ที่ ๔ ยกระดับประสิทธิภาพการบริหารจัดการภาครัฐ เทคโนโลยี โครงสร้างพื้นฐาน โครงข่ายคมนาคม รองรับเขตพัฒนาพิเศษภาคตะวันออก</t>
  </si>
  <si>
    <t xml:space="preserve">           ๒.๔ แผนงานการพัฒนาการคมนาคมเพื่อส่งเสริมอาชีพ</t>
  </si>
  <si>
    <t>เพื่อให้การคมนาคมสะดวกขึ้น</t>
  </si>
  <si>
    <t xml:space="preserve">ถนนลูกรัง ขนาดกว้าง ๔ เมตร ยาว ๕๘๖ เมตร วางท่อขนาด Ø ๖๐ ซม. ๒ จุด  </t>
  </si>
  <si>
    <t>ประชาชนได้รับความปลอดภัยในการจราจร</t>
  </si>
  <si>
    <t xml:space="preserve">โครงการปรับปรุงถนนดินเดิมเป็นถนนลูกรัง (สายทางเข้าบ้านสมัย ธาราสันติสุข-บ้านนายเรียง ทองสุข) บ้านคลองมือไทร หมู่ที่ ๕ </t>
  </si>
  <si>
    <t xml:space="preserve">ถนนกว้าง ๖ เมตร ความยาว ๔๐๐ เมตร หนา ๑๕ ซม. วางท่อขนาด Ø ๖๐ ซม. ๒ แถว (จากบ้านนายสวง คำศรี - ถนนเนินหินซอยโปร่งวัว) </t>
  </si>
  <si>
    <t>โครงการก่อสร้างถนน ค.ส.ค. ถนนเทศบาล 8 ซอย 6/4 บ้านคลองมือไทร หมู่ที่ ๕</t>
  </si>
  <si>
    <t>ถนนกว้าง ๖ เมตร ยาว ๑,๐๐๐ เมตร พร้อมวางท่อระบายน้ำ</t>
  </si>
  <si>
    <t>โครงการก่อสร้างถนนลูกรังหรือหินคลุก พร้อมวางท่อระบายน้ำ สายหนองบอน – คลองอีบ่าง บ้านเขากระถิน หมู่ที่ ๖</t>
  </si>
  <si>
    <t xml:space="preserve">          ๓.๑  แผนงานการส่งเสริมการให้บริการประชาชนให้ได้มาตรฐาน</t>
  </si>
  <si>
    <t>โครงการจัดซื้อถังขยะสำหรับชุมชน</t>
  </si>
  <si>
    <t>เพื่อรักษาความสะอาดเรียบร้อยของชุมชน</t>
  </si>
  <si>
    <t>จัดซื้อถังขยะขนาด 200 ลิตร จำนวน 120 ถัง</t>
  </si>
  <si>
    <t>จำนวนถังขยะในเขตเทศบาลตำบลธาตุทอง</t>
  </si>
  <si>
    <t>ชุมชนมีความสะอาดและเป็นระเบียบเรียบร้อยขึ้น</t>
  </si>
  <si>
    <t>โครงการติดตั้งป้ายซอยในตำบลธาตุทอง</t>
  </si>
  <si>
    <t>เพื่อความสะดวกในการเดินทางและการบอกตำแหน่งในการเดินทางคมนาคม</t>
  </si>
  <si>
    <t>จัดทำป้ายและติดตั้งป้ายซอยในเขตเทศบาล</t>
  </si>
  <si>
    <t>จำนวนป้ายที่ติดตั้ง</t>
  </si>
  <si>
    <t>สามารถบอกตำแหน่งของถนนและมีความสะดวกในการเดินทาง</t>
  </si>
  <si>
    <t>เพื่อลดอุบัติเหตุในเขตเทศบาล</t>
  </si>
  <si>
    <t>ติดตั้งป้ายภายในเขตเทศบาล</t>
  </si>
  <si>
    <t>สามารถรถอุบัติเหตุในการสัญจรไปมา</t>
  </si>
  <si>
    <t>เพิ่มประสิทธิภาพในงานป้องกันฯ</t>
  </si>
  <si>
    <t xml:space="preserve">โครงการส่งเสริมและสนับสนุนงาน/กิจกรรมป้องกันและบรรเทาสาธารณภัย (อปพร.)/การฝึกอบรมทบทวน </t>
  </si>
  <si>
    <t>เพื่อส่งเสริมงาน/กิจกรรมป้องกัน และบรรเทาสาธารณภัย</t>
  </si>
  <si>
    <t>ดำเนินงานโครงการเกี่ยวกับการบรรเทาสาธารณภัย (อปพร)</t>
  </si>
  <si>
    <t xml:space="preserve">โครงการติดตั้งป้ายเตือนสัญญาณจราจร ป้ายบังคับ
ในตำบลธาตุทอง  </t>
  </si>
  <si>
    <t>ใช้ในงานบรรเทาสาธารณภัย</t>
  </si>
  <si>
    <t xml:space="preserve">โครงการป้ายบอกเขตเทศบาลตำบลธาตุทอง </t>
  </si>
  <si>
    <t>เพื่อความเรียบร้อยในพื้นที่</t>
  </si>
  <si>
    <t>จัดทำป้ายบอกเขตเทศบาล ตำบลธาตุทอง ตามแบบแปลนเทศบาลตำบลธาตุทอง จำนวน 7 จุด</t>
  </si>
  <si>
    <t>มีป้ายบอกเขตเทศบาล</t>
  </si>
  <si>
    <t>มีความเรียบร้อยในพื้นที่</t>
  </si>
  <si>
    <t xml:space="preserve">โครงการติดตั้งไฟฟ้าแสงสว่าง ถนนเทศบาลตำบลธาตุทอง 3 หมู่ที่ ๔ </t>
  </si>
  <si>
    <t>เพื่อความปลอดภัยในการใช้ถนนเวลากลางคืน</t>
  </si>
  <si>
    <t>ติดตั้งไฟสาธารณะ (สายบ้านลุงนิด)</t>
  </si>
  <si>
    <t>มีความปลอดภัยในการใช้ถนนเวลากลางคืน</t>
  </si>
  <si>
    <t xml:space="preserve">ไฟฟ้าสาธารณะ </t>
  </si>
  <si>
    <t xml:space="preserve">โครงการติดตั้งไฟฟ้าแสงสว่าง ถนนเทศบาลตำบลธาตุทอง 1/4 บ้านบึงตะกู หมู่ที่ ๔ </t>
  </si>
  <si>
    <t>ติดตั้งไฟสาธารณะ (สายดีเดย์)</t>
  </si>
  <si>
    <t>โครงการติดตั้งไฟฟ้าสาธารณะด้านฝั่งตรงข้ามหน้าโรงเรียนบึงตะกู หมู่ที่ ๔</t>
  </si>
  <si>
    <t xml:space="preserve">ติดตั้งไฟฟ้าสาธารณะ </t>
  </si>
  <si>
    <t>เพื่อให้บริการประชาชนได้มีไฟฟ้าใช้อย่างทั่วถึง</t>
  </si>
  <si>
    <t>จำนวน  ๑ แห่ง</t>
  </si>
  <si>
    <t>ประชาชนได้รับความปลอดภัยเพิ่มขึ้น </t>
  </si>
  <si>
    <t>โครงการเพิ่มหม้อแปลงไฟฟ้าบริเวณ บ้านห้วยซุง หมู่ที่ ๘</t>
  </si>
  <si>
    <t>หม้อแปลงไฟฟ้าจำนวน  ๑ แห่ง (หน้าบ้านชาติชาย)</t>
  </si>
  <si>
    <t>โครงการติดตั้งไฟฟ้าสาธารณะ หมู่ที่ ๓ (สายบ้านนายโกศล)เชื่อมต่อ หมู่ที่ ๗ สายคูเมือง – แปลงจันทร์</t>
  </si>
  <si>
    <t>โครงการขอขยายไฟฟ้าบ้านมาลีพัตรประไพ,อนุชา อันเด๊ะ และบ้านสานิตย์ (วัดธาตุทองซ้ายมือเล้าไก่)</t>
  </si>
  <si>
    <t>เพื่อความสะดวกในการสัญจรไป-มา ในเวลากลางคืน</t>
  </si>
  <si>
    <t>ติดตั้งไฟฟ้า ๓ จุด</t>
  </si>
  <si>
    <t>ประชาชนมีความสะดวกในการสัญจรไป-มา ในเวลากลางคืน</t>
  </si>
  <si>
    <t>ประชาชนได้รับความปลอดภัยเพิ่มขึ้น</t>
  </si>
  <si>
    <t>เพื่อให้บริการประชาชนในด้านความปลอดภัย</t>
  </si>
  <si>
    <t>เพื่อเพิ่มความปลอดภัยให้ประชาชนที่ใช้เส้นทาง</t>
  </si>
  <si>
    <t>ประชาชนมีความพึงพอใจ ร้อยละ ๘๐</t>
  </si>
  <si>
    <t xml:space="preserve">โครงการขยายเขตไฟฟ้าสาธารณะ บ้านบึงตะกู หมู่ที่ ๔ </t>
  </si>
  <si>
    <t>ขยายเขตไฟฟ้าสาธารณะ(ไฟทาง)จำนวน ๓ จุด (ซอยบ้านสุกัญญา บราวน์)</t>
  </si>
  <si>
    <t xml:space="preserve">โครงการติดตั้งไฟสัญญาณกระพริบ บริเวณตลาดบึงตะกู หมู่ที่ ๘ </t>
  </si>
  <si>
    <t>ติดตั้งไฟกระพริบตามเป้าหมาย</t>
  </si>
  <si>
    <t>ติดตั้งไฟกระพริบ จำนวน ๑ จุด</t>
  </si>
  <si>
    <t>โครงการติดกล้องวงจรปิดทางแยกเขากระถิน คลองมือไทร เนินดินแดง ซอยฟ้าสาง (ศาลา) บ้านคลองมือไทร หมู่ที่ 5</t>
  </si>
  <si>
    <t>โครงการติดกล้องวงจรปิดทางแยกเขากระถิน คลองมือไทร เนินดินแดง ซอยฟ้าสาง (ศาลา) หมู่ 5</t>
  </si>
  <si>
    <t>เพื่อความเป็นระเบียบเรียบร้อยและความสะดวกสบายในการติดต่อราชการและบริการประชาชน</t>
  </si>
  <si>
    <t>๑,๐๐๐,๐๐๐</t>
  </si>
  <si>
    <t>อาคารได้รับการพัฒนาตามเป้าหมาย</t>
  </si>
  <si>
    <t>สามารถรองรับประชาชนที่มาใช้บริการในการติดต่อราชการของเทศบาล</t>
  </si>
  <si>
    <t>สำนักปลัด,กองช่าง</t>
  </si>
  <si>
    <t>อาคารอเนกประสงค์ จำนวน 1 แห่ง ขนาดกว้าง ๒๐ เมตร ยาว ๔๐ เมตร</t>
  </si>
  <si>
    <t>ประชาชนผู้มาใช้บริการได้รับความสะดวก</t>
  </si>
  <si>
    <t>โครงการปรับปรุงอาคารสำนักงานเทศบาล วัสดุ อุปกรณ์ และบริเวณอาคารสถานที่ภายในและภายนอกอาคาร</t>
  </si>
  <si>
    <t>เพื่ออำนวยความสะดวกให้กับประชาชนที่มาติดต่อราชการ</t>
  </si>
  <si>
    <t>ปรับปรุงอาคารสำนักงานเทศบาล วัสดุ อุปกรณ์ และบริเวณอาคารสถานที่ภายในและภายนอกอาคาร</t>
  </si>
  <si>
    <t xml:space="preserve">ประชาชนที่มารับบริการมีความพึงพอใจ </t>
  </si>
  <si>
    <t>โครงการปรับปรุง/ซ่อมแซม อาคารศูนย์ส่งเสริมการเกษตร อาคารรับเสด็จ อาคารอเนกประสงค์ และห้องน้ำ</t>
  </si>
  <si>
    <t>- อาคารศูนย์ส่งเสริมการเกษตรขนาดกว้าง ๑๑ เมตร ยาว ๑๖ เมตร
- อาคารรับเสด็จขนาดกว้าง ๑๑ เมตร ยาว ๑๖ เมตร  
- อาคารอเนกประสงค์ ขนาดกว้าง ๔.๐๐ เมตร ยาว ๕.๐๐ เมตร</t>
  </si>
  <si>
    <t>โครงการปรับปรุง/ต่อเติม/ซ่อมแซม อาคารอเนกประสงค์ ทต.ธาตุทอง ภายในและภายนอกอาคาร</t>
  </si>
  <si>
    <t>โครงการต่อเติมหลังคาเชื่อมต่อระหว่างอาคารเดิมและอาคารหลังใหม่ ของสำนักงานเทศบาลตำบลธาตุทอง</t>
  </si>
  <si>
    <t>เพื่ออำนวยความสะดวกให้ผู้มาใช้บริการ</t>
  </si>
  <si>
    <t>ดำเนินการต่อเติมหลังคาเชื่อมต่อระหว่างอาคารเดิมและอาคารหลังใหม่ ของสำนักงานเทศบาลตำบลธาตุทอง ขนาดกว้าง ๒ เมตร ยาว ๔ เมตร</t>
  </si>
  <si>
    <t>ประชาชนที่มาใช้บริการเกิดความพึงพอใจ</t>
  </si>
  <si>
    <t>สามารถรองรับประชาชนที่มาใช้บริการในการติดต่อราชการ</t>
  </si>
  <si>
    <t>โครงการปรับปรุง/ต่อเติมอาคารอเนกประสงค์หลังใหม่ ของสำนักงานเทศบาลตำบลธาตุทอง</t>
  </si>
  <si>
    <t>โครงการปรับปรุงอาคารอเนกประสงค์ บ้านห้วยซุงและติดตั้งพัดลมเพดาน หมู่ที่ 8</t>
  </si>
  <si>
    <t>เพื่อให้ประชาชนได้มีอาคารอเนกประสงค์ที่มีมาตรฐาน</t>
  </si>
  <si>
    <t>ประชาชนได้มีอาคารอเนกประสงค์ที่มีมาตรฐาน</t>
  </si>
  <si>
    <t>รปรับปรุง/ต่อเติมอาคารอเนกประสงค์หลังใหม่ ของสำนักงานเทศบาลตำบลธาตุทอง จำนวน ๑ แห่ง</t>
  </si>
  <si>
    <t xml:space="preserve">ปรับปรุงอาคารอเนกประสงค์บ้านห้วยซุงและติดตั้งพัดลมเพดาน </t>
  </si>
  <si>
    <t>โครงการขุดเจาะบ่อบาดาลพร้อมก่อสร้างระบบประปาใช้ในบริเวณสำนักงานเทศบาลตำบลธาตุทอง</t>
  </si>
  <si>
    <t>ดำเนินการขุดเจาะบ่อบาดาลพร้อมก่อสร้างระบบประปา จำนวน ๑ แห่งบริเวณ ทต.ธาตุทอง</t>
  </si>
  <si>
    <t>เพื่อเพิ่มประสิทธิภาพในการปฏิบัติงาน</t>
  </si>
  <si>
    <t>โครงการปรับปรุงภูมิทัศน์ บริเวณสระน้ำบ้านเนินหิน (หลังเทศบาลตำบลธาตุทอง)</t>
  </si>
  <si>
    <t>ปรับพื้นที่พักผ่อนและอื่นๆ ฯลฯ</t>
  </si>
  <si>
    <t>ประชาชนได้รับความสะดวกสบายในการติดต่อราชการ</t>
  </si>
  <si>
    <t>เพื่อความเป็นระเบียบเรียบร้อย และมีพื้นที่สะดวกสบายในการให้บริการประชาชน</t>
  </si>
  <si>
    <t>โครงการอบรมวินัยจราจรเพื่อสร้างความปลอดภัยและสร้างความเข้มแข็งให้ชุมชน</t>
  </si>
  <si>
    <t>เพื่อให้ประชาชนรู้กฎ ระเบียบจราจร</t>
  </si>
  <si>
    <t>ผู้เข้าร่วมโครงการประมาณ ๑๐๐ คน</t>
  </si>
  <si>
    <t>ประชาชนรู้ กฎ ระเบียบจราจร</t>
  </si>
  <si>
    <t>โครงการช่วยเหลือประชาชนในการป้องกันและบรรเทาความเดือดร้อนที่เกิดจากสาธารณภัย</t>
  </si>
  <si>
    <t xml:space="preserve">เพื่อช่วยเหลือประชาชนในการป้องกันและบรรเทาความเดือดร้อนที่เกิดจากสาธารณภัยต่างๆเช่นอุทกภัย วาตภัย อัคคีภัย ฯลฯ   </t>
  </si>
  <si>
    <t>ประชาชนภายในเขตเทศบาลตำบลธาตุทองที่ได้รับความเดือดร้อนจากสาธารณภัยต่างๆ เช่น อุทกภัย วาตภัย อัคคัภัย ฯลฯ</t>
  </si>
  <si>
    <t xml:space="preserve">จำนวนประชาชนที่ได้รับความช่วยเหลือจากสาธารณภัยต่างๆ </t>
  </si>
  <si>
    <t>ประชาชนได้รับการช่วยเหลือในการป้องกันและบรรเทาความเดือดร้อนจากสาธารณภัยต่างๆ</t>
  </si>
  <si>
    <t>โครงการป้องกันและลดอุบัติเหตุทางถนนในช่วงเทศกาล</t>
  </si>
  <si>
    <t>เพื่อป้องกันและให้บริการแก่ประชาชนในช่วงเทศกาลต่างๆ</t>
  </si>
  <si>
    <t>ตั้งจุดบริการเพื่อลดอุบัติเหตุทางถนนในช่วงเทศกาลต่าง ๆ เช่น วันขึ้นปีใหม่ วันสงการนต์ ฯลฯ</t>
  </si>
  <si>
    <t>ตั้งจุดบริการตามเป้าหมาย</t>
  </si>
  <si>
    <t xml:space="preserve"> - ลดอุบัติเหตุทางถนนในช่วงเทศกาล
 - ประชาชนมีความปลอดภัยในการสัญจรช่วงเทศกาล</t>
  </si>
  <si>
    <t>โครงการก่อสร้างรั้ว ค.ส.ล. บริเวณพื้นที่สำนักงาน เทศบาลตำบลธาตุทอง</t>
  </si>
  <si>
    <t>เพื่อป้องกันความปลอดภัยในทรัพย์สินของเทศบาลและพนักงาน</t>
  </si>
  <si>
    <t>ก่อสร้างรั้ว ค.ส.ล. สูง 3.00 เมตรยาว 260 เมตร (ตามแบบแปลนของเทศบาลตำบลธาตุทองกำหนด)</t>
  </si>
  <si>
    <t>ก่อสร้างรั้วตามเป้าหมาย</t>
  </si>
  <si>
    <t>ทรัพย์สินของทางราชการและพนักงานมีความปลอดภัย</t>
  </si>
  <si>
    <t>โครงการติดตั้งกล้องวงจรปิด(CCTV) พื้นที่ตำบลธาตุทอง</t>
  </si>
  <si>
    <t>ติดตั้งกล้องวงจรปิดในพื้นที่ตำบลธาตุทอง ไม่น้อยกว่า 16 จุด</t>
  </si>
  <si>
    <t>ประชาชนมีความปลอดภัย</t>
  </si>
  <si>
    <t>โครงการก่อสร้างอาคารที่จอดรถดับเพลิง พร้อมห้องเก็บอุปกรณ์</t>
  </si>
  <si>
    <t>เพื่อป้องกันความปลอดภัยให้กับประชาชน</t>
  </si>
  <si>
    <t>เพื่อให้มีอาคารที่มีมาตรฐาน</t>
  </si>
  <si>
    <t>ก่อสร้างอาคารที่จอดรถดับเพลิงพร้อมห้องเก็บอุปกรณ์ (ตามแบบแปลนของเทศบาลตำบลธาตุทองกำหนด)</t>
  </si>
  <si>
    <t xml:space="preserve">โครงการปรับปรุงซ่อมแซมห้องน้ำอาคารอเนกประสงค์เทศบาลตำบลธาตุทอง </t>
  </si>
  <si>
    <t>เพื่ออำนวยความสะดวกให้ประชาชนที่มาใช้บริการ</t>
  </si>
  <si>
    <t>ปรับปรุงซ่อมแซมห้องน้ำอาคารอเนกประสงค์เทศบาลตำบลธาตุทอง</t>
  </si>
  <si>
    <t>ห้องน้ำอาคารอเนกประสงค์ได้รับการปรับปรุงซ่อมแซม</t>
  </si>
  <si>
    <t>ประชาชนได้รับความสะดวกสบายในการใช้บริการ</t>
  </si>
  <si>
    <t>โครงการปรับปรุงภูมิทัศน์บริเวณสถานที่ลอยกระทงเทศบาลตำบลธาตุทอง</t>
  </si>
  <si>
    <t>ปรับปรุงภูมิทัศน์บริเวณสถานที่ลอยกระทงเทศบาลตำบลธาตุทอง</t>
  </si>
  <si>
    <t>ปรับปรุงภูมิทัศน์ตามเป้าหมาย</t>
  </si>
  <si>
    <t xml:space="preserve">          ๓.๒  แผนงานการส่งเสริมกิจกรรมพัฒนาบุคลากร</t>
  </si>
  <si>
    <t>โครงการอบรมคณะผู้บริหาร /สมาชิก/พนักงาน เทศบาลธาตุทอง ทั้งในประเทศและต่างประเทศ</t>
  </si>
  <si>
    <t>พัฒนาศักยภาพการทำงานของพนักงาน</t>
  </si>
  <si>
    <t>ผู้บริหาร /สมาชิก/พนักงานได้รับการ อบรมเพื่อพัฒนาศักยภาพ</t>
  </si>
  <si>
    <t>กองคลัง</t>
  </si>
  <si>
    <t>โครงการอบรมให้ความรู้การจัดทำแผนชุมชนเพื่อพัฒนาประสิทธิภาพการจัดทำแผนพัฒนาท้องถิ่น</t>
  </si>
  <si>
    <t>ผู้นำท้องถิ่น ผู้ปกครองท้องที่ อำเภอบ่อทอง</t>
  </si>
  <si>
    <t>ผู้นำท้องถิ่นและผู้นำท้องที่มีวิสัยทัศน์กว้างไกล</t>
  </si>
  <si>
    <t>เพิ่มประสิทธิภาพในการทำงานของพนักงาน</t>
  </si>
  <si>
    <t>สำนักปลัด กองคลัง
กองช่าง
กองการศึกษา
กองสาธารณฯ</t>
  </si>
  <si>
    <t>เพื่อส่งเสริมการศึกษา</t>
  </si>
  <si>
    <t>ผู้บริหาร /สมาชิก/พนักงานเทศบาลธาตุทอง ได้รับการศึกษาในระดับที่สูงขึ้น</t>
  </si>
  <si>
    <t>พนักงานมีความรู้ความสามารถเพิ่มขึ้น</t>
  </si>
  <si>
    <t>เพื่อให้ผู้นำท้องถิ่น สมาชิกสภาท้องถิ่น ผู้นำท้องถิ่น ผู้นำกลุ่มองค์กรต่างๆ และคณะกรรมการหมู่บ้านได้มีความรู้ ความเข้าใจในกระบวนการและขั้นตอนการประชาคมและการจัดทำแผนหมู่บ้าน/ชุมชน</t>
  </si>
  <si>
    <t xml:space="preserve">โครงการส่งเสริมการศึกษาของพนักงานเทศบาล
ธาตุทอง </t>
  </si>
  <si>
    <t>โครงการจัดทำแผนที่ภาษี</t>
  </si>
  <si>
    <t>ส่งเสริมการบริการด้านการจัดเก็บภาษี</t>
  </si>
  <si>
    <t xml:space="preserve">พนักงานและประชาชนได้รับความสะดวกและถูกต้องในการจัดเก็บภาษี </t>
  </si>
  <si>
    <t>ประชาชนเกิดจิตสำนึกในการรักสถาบันพระมหากษัตริย์</t>
  </si>
  <si>
    <t>พนักงานและประชาชนได้รับความสะดวกและมีมาตรฐานมากขึ้น</t>
  </si>
  <si>
    <t>โครงการฝึกอบรมและทบทวนอาสาสมัครปกป้องสถาบัน (อสป.)</t>
  </si>
  <si>
    <t>๑. เพื่อให้เกิดความรัก สมานสามัคคี
๒. ปลุกจิตสำนึกและรวมกลุ่มพลังมวลชนที่ปกป้องสถาบัน</t>
  </si>
  <si>
    <t>ฝึกอบรมจำนวนไม่น้อยกว่า ๖๐๐ คน</t>
  </si>
  <si>
    <t xml:space="preserve">          ๓.๓  แผนงานการพัฒนาอุปกรณ์ เครื่องมือให้สะดวก และส่งเสริมการให้บริการ</t>
  </si>
  <si>
    <t>โครงการปรับปรุงห้องทำงานกองช่างฯ</t>
  </si>
  <si>
    <t>ประสิทธิภาพในการทำงานเพิ่มขึ้น</t>
  </si>
  <si>
    <t>ควบคุมดูแลระบบการเช็คเครื่อง</t>
  </si>
  <si>
    <t xml:space="preserve">ประสิทธิภาพในการให้บริการเพิ่มขึ้น </t>
  </si>
  <si>
    <t>การปฏิบัติงานมีความคล่องตัวมากขึ้น</t>
  </si>
  <si>
    <t>โครงการจัดเก็บข้อมูลตำบลธาตุทอง</t>
  </si>
  <si>
    <t>เพื่อให้ได้ทราบข้อมูลที่ต้องนำไปพัฒนา</t>
  </si>
  <si>
    <t>จัดเก็บข้อมูล ตำบลธาตุทอง</t>
  </si>
  <si>
    <t>โครงการจัดซื้อชุดอุปกรณ์ดับเพลิงและเครื่องมือดับเพลิง</t>
  </si>
  <si>
    <t>เพื่อเตรียมพร้อมสำหรับงานบรรเทาสาธารณภัย</t>
  </si>
  <si>
    <t>จัดซื้อชุดและอุปกรณ์ดับเพลิงพร้อมเครื่องมือดับเพลิง</t>
  </si>
  <si>
    <t>เพื่อเพิ่มประสิทธิภาพในการทำงาน</t>
  </si>
  <si>
    <t>- ติดผ้าผ่านกันแสง
- ติดตั้งฉากกันห้อง</t>
  </si>
  <si>
    <t>ปรับปรุงห้องทำงานตามเป้าหมาย</t>
  </si>
  <si>
    <t>โครงการปรับปรุงระบบคอมพิวเตอร์สำนักงาน เทศบาลธาตุทอง</t>
  </si>
  <si>
    <t>เพื่อให้การปฏิบัติงานมีความคล่องตัว</t>
  </si>
  <si>
    <t>จัดเก็บข้อมูล ปีละ ๑ ครั้ง</t>
  </si>
  <si>
    <t>ระบบคอมพิวเตอร์ได้รับการพัฒนาตามเป้าหมาย</t>
  </si>
  <si>
    <t xml:space="preserve">จัดซื้อกรวย แผงกั้น  </t>
  </si>
  <si>
    <t>เครื่องสูบน้ำ จำนวน  ๑  เครื่อง </t>
  </si>
  <si>
    <t>ประสิทธิภาพการปฏิบัติงานเพิ่มขึ้น</t>
  </si>
  <si>
    <t>จัดซื้ออุปกรณ์อำนวยความสะดวกงานการจราจร</t>
  </si>
  <si>
    <t>เพื่ออำนวยความสะดวกในด้านงานจราจร</t>
  </si>
  <si>
    <t>จัดซื้ออุปกรณ์ตามเป้าหมาย</t>
  </si>
  <si>
    <t>เพื่อเพิ่มประสิทธิภาพการทำงาน</t>
  </si>
  <si>
    <t>โครงการจัดซื้อเครื่องสูบน้ำ</t>
  </si>
  <si>
    <t>จัดซื้อเครื่องสูบน้ำตามเป้าหมาย</t>
  </si>
  <si>
    <t>โครงการจัดซื้อรถบรรทุกน้ำอเนก</t>
  </si>
  <si>
    <t>เพื่อเพิ่มประสิทธิภาพในการให้บริการประชาชนและใช้ในกิจการงานป้องกันและบรรเทาสาธารณภัย</t>
  </si>
  <si>
    <t>จำนวน ๑ คัน</t>
  </si>
  <si>
    <t>เพื่อเพิ่มประสิทธิภาพการทำงานและใช้ในกิจการของงานป้องกันและบรรเทาสาธารณภัย</t>
  </si>
  <si>
    <t>จัดซื้อรถยนต์บรรทุกน้ำดับเพลิงตามเป้าหมาย</t>
  </si>
  <si>
    <t xml:space="preserve">โครงการจัดซื้อรถยนต์บรรทุกน้ำดับเพลิงแบบอเนกประสงค์ </t>
  </si>
  <si>
    <t>จัดซื้อจัดหาและได้มาซึ่งรถบรรทุกน้ำอเนกประสงค์ ๖ ล้อจำนวน ๑ คัน ขนาด ไม่ต่ำกว่า ๖,๐๐๐ ลิตรขึ้นไป</t>
  </si>
  <si>
    <t>จัดซื้อรถบรรทุกน้ำตามเป้าหมาย</t>
  </si>
  <si>
    <t>เพื่อบริการประชาชนที่มาติดต่อราชการ</t>
  </si>
  <si>
    <t>ประสิทธิภาพการทำงานเพิ่มขึ้น</t>
  </si>
  <si>
    <t>โครงการจัดซื้อครุภัณฑ์อุปกรณ์ใช้ในการประชุมห้องประชุม</t>
  </si>
  <si>
    <t>จัดซื้อเครื่องขยายเสียงเคลื่อนที่แบบเคลื่อนย้าย จำนวน ๑ ชุด</t>
  </si>
  <si>
    <t>โครงการจัดซื้อโต๊ะขาวพับได้หน้าโอเมก้าใช้สำหรับจัดประชุม</t>
  </si>
  <si>
    <t xml:space="preserve">จัดซื้อโต๊ะขาวพับได้หน้าโอเมก้า </t>
  </si>
  <si>
    <t>เพิ่มประสิทธิภาพในการปฏิบัติงาน</t>
  </si>
  <si>
    <t>โครงการจัดซื้อเครื่องปรับอากาศห้องประชุม</t>
  </si>
  <si>
    <t>จัดซื้อเครื่องปรับอากาศ</t>
  </si>
  <si>
    <t>ติดตั้งเครื่องปรับอาการตามเป้าหมาย</t>
  </si>
  <si>
    <t>จัดซื้อครุภัณฑ์ตามเป้าหมาย</t>
  </si>
  <si>
    <t xml:space="preserve">โครงการจัดซื้อเครื่องขยายเสียงเคลื่อนที่ แบบเคลื่อนย้าย </t>
  </si>
  <si>
    <t>เพื่อเพิ่มประสิทธิภาพการทำงานในการให้บริการประชาชน</t>
  </si>
  <si>
    <t>เครื่องขยายเสียง จำนวน ๑ ชุด</t>
  </si>
  <si>
    <t>จัดซื้อโต๊ะขาวตามเป้าหมาย</t>
  </si>
  <si>
    <t>โครงการจัดซื้อรถยนต์แบบดับเบิ้ลแคป (เครื่องดีเซล)</t>
  </si>
  <si>
    <t>เพื่อเพิ่มประสิทธิภาพในการทำงานระหว่างศูนย์พัฒนาเด็กเล็กทั้ง 2 แห่ง</t>
  </si>
  <si>
    <t>รถยนต์แบบดับเปิ้ลแคป จำนวน 1 คัน</t>
  </si>
  <si>
    <t>โครงการจัดซื้อ/จัดหา/และให้ได้มาซึ่งครุภัณฑ์ ในการเกษตร</t>
  </si>
  <si>
    <t>ประสิทธิ ภาพการทำงานเพิ่มขึ้น</t>
  </si>
  <si>
    <t>โครงการจัดซื้อครุภัณฑ์ งานป้องกันและบรรเทาสาธารณภัย</t>
  </si>
  <si>
    <t>เพื่อเพิ่มประสิทธิภาพการทำงานงานป้องกันและบรรเทาสาธารณภัย</t>
  </si>
  <si>
    <t>เพื่อให้การปฏิบัติงานของงานป้องกันฯมีความรวดเร็วและมีประสิทธิภาพมากขึ้น</t>
  </si>
  <si>
    <t>จัดซื้อ/จัดหา/และให้ได้มาซึ่งครุภัณฑ์ทางการเกษตร</t>
  </si>
  <si>
    <t>จัดซื้อ/จัดหาครุภัณฑ์ทางการเกษตร</t>
  </si>
  <si>
    <t xml:space="preserve">จัดซื้อ/จัดหา/และให้ได้มาซึ่งครุภัณฑ์ ในงานป้องกันและบรรเทาสาธารณภัย </t>
  </si>
  <si>
    <t xml:space="preserve">จัดซื้อ/จัดหาครุภัณฑ์งานป้องกันและบรรเทาสาธารณภัย </t>
  </si>
  <si>
    <t xml:space="preserve">โครงการจัดซื้อเครื่องตัดแต่งพุ่มไม้ </t>
  </si>
  <si>
    <t>เครื่องตัดแต่งพุ่มไม้ จำนวน ๑ เครื่อง</t>
  </si>
  <si>
    <t>โครงการจัดซื้อรถยนต์สำหรับผู้บริหาร</t>
  </si>
  <si>
    <t>เพื่อเพิ่มประสิทธิภาพในการทำงานเพื่อบริการประชาชน</t>
  </si>
  <si>
    <t>ประสิทธิภาพในการให้บริการ</t>
  </si>
  <si>
    <t>เคลื่อนย้ายครุภัณฑ์กล้องCCTV และวัสดุอุปกรณ์ ต่างๆ</t>
  </si>
  <si>
    <t>จัดซื้อหรือจัดหารถยนต์สำหรับผู้บริหาร ปริมาณกระบอกสูบไม่เกิน ๒,๒๐๐ ซีซี หรือกำลังเครื่องยนต์สูงสุดไม่เกิน ๑๓๐ กิโลวัตต์ จำนวน ๑ คัน</t>
  </si>
  <si>
    <t>รถยนต์สำหรับผู้บริหาร ๑ คัน</t>
  </si>
  <si>
    <t>จัดซื้อครุภัณฑ์สำนักงานเช่น โต๊ะพับแสตนเลส เก้าอี้พลาสติก เก้าอี้ขาโคเมี่ยม ตู้เก็บเอกสาร ฯลฯ</t>
  </si>
  <si>
    <t>โครงการจัดซื้อครุภัณฑ์สำนักงาน เช่นโต๊ะพับ
แสตนเลส เก้าอี้พลาสติก เก้าอี้ขาโคเมี่ยม ตู้เก็บเอกสาร ฯลฯ</t>
  </si>
  <si>
    <t>จัดซื้อครุภัณฑ์สำนักงานตามเป้าหมาย</t>
  </si>
  <si>
    <t>โครงการจัดซื้อโต๊ะเขียนหนังสือและเก้าอี้เด็กเล็กของศูนย์พัฒนาเด็กเล็กฯ</t>
  </si>
  <si>
    <t>เพื่อส่งเสริมให้เด็กมีพัฒนาการทั้ง ๔ ด้าน</t>
  </si>
  <si>
    <t>ดำเนินการจัดซื้อโต๊ะเขียนหนังสือและเก้าอี้เด็กเล็กของศูนย์พัฒนาเด็กเล็กฯ</t>
  </si>
  <si>
    <t>เด็กมีพัฒนาการเพิ่มขึ้น</t>
  </si>
  <si>
    <t>ศูนย์พัฒนาเด็กเล็กได้มาตรฐาน</t>
  </si>
  <si>
    <t xml:space="preserve">โครงการจัดซื้อเครื่องคอมพิวเตอร์โน๊ตบุ๊ค </t>
  </si>
  <si>
    <t>เพื่อใช้สำหรับการเรียนการสอนของศูนย์พัฒนาเด็กเล็ก</t>
  </si>
  <si>
    <t>จัดซื้อเครื่องคอมพิวเตอร์โน๊ตบุ๊ค จำนวน ๒ เครื่อง พร้อมอุปกรณ์</t>
  </si>
  <si>
    <t>เครื่องคอมพิวเตอร์โน๊ตบุ๊ค จำนวน ๒ เครื่อง</t>
  </si>
  <si>
    <t>จัดซื้อรถตักหน้าขุดหลัง</t>
  </si>
  <si>
    <t>เพื่อขุดลอกทางระบายน้ำและขนวัสดุต่างที่ขวางทาง ฯลฯ</t>
  </si>
  <si>
    <t>จัดซื้อรถตักหน้าขุดหลังจำนวน ๑ คัน</t>
  </si>
  <si>
    <t>จัดซื้อเครื่องตัดคอนกรีด</t>
  </si>
  <si>
    <t>เพื่อใช้ตัดซ่อมถนน ค.ส.ล.</t>
  </si>
  <si>
    <t>จัดซื้อเครื่องตัดคอนกรีดจำนวน ๑ เครื่อง</t>
  </si>
  <si>
    <t>จำนวน ๑ เครื่อง</t>
  </si>
  <si>
    <t>มีอุปกรณ์สำหรับซ่อมถนน</t>
  </si>
  <si>
    <t>จัดซื้อเครื่องมือซ่อมประปา</t>
  </si>
  <si>
    <t>เพื่อใช้เป็นเครื่องมือซ่อมระบบประปาหมู่บ้าน</t>
  </si>
  <si>
    <t>จัดซื้อเครื่องมือซ่อมประปาตามเป้าหมาย</t>
  </si>
  <si>
    <t>มีอุปกรณ์สำหรับซ่อมระบบประปาหมู่บ้าน</t>
  </si>
  <si>
    <t>จัดซื้อกล้องระดับ ขนาดกำลังขยาย ๒๔ เท่า</t>
  </si>
  <si>
    <t>จัดซื้อกล้องระดับ ขนาดกำลังขยาย ๒๔ เท่า จำนวน ๑ ตัว</t>
  </si>
  <si>
    <t>จัดซื้อกล้องระดับ จำนวน ๑ ตัว</t>
  </si>
  <si>
    <t>จัดซื้อรถฟาร์มแทรกเตอร์ตัดหญ้าไหล่ทาง</t>
  </si>
  <si>
    <t>เพื่อใช้ตัดหญ้าไหล่ทางและดันดิน</t>
  </si>
  <si>
    <t>จัดซื้อรถฟาร์มแทรกเตอร์ตัดหญ้าไหล่ทาง จำนวน ๑ คัน</t>
  </si>
  <si>
    <t>ใช้ตัดหญ้าไหล่ทางและดันดิน</t>
  </si>
  <si>
    <t xml:space="preserve">          ๓.4  แผนงานการเผยแพร่ข้อมูลข่าวสารแก่ประชาชน</t>
  </si>
  <si>
    <t>เพื่อประชาสัมพันธ์งานเทศบาลให้ประชาชนได้รับทราบ</t>
  </si>
  <si>
    <t>จัดประชาสัมพันธ์ด้านต่าง ๆ</t>
  </si>
  <si>
    <t>ประชาชนสามารถรับรู้ข่าวสารของ เทศบาลมากขึ้น</t>
  </si>
  <si>
    <t>ติดตั้งหอกระจายข่าวระบบไร้สาย</t>
  </si>
  <si>
    <t>ประชาสัมพันธ์ข้อมูลข่าวสาร</t>
  </si>
  <si>
    <t>เพื่อประชาสัมพันธ์ข้อมูลของทางราชการ </t>
  </si>
  <si>
    <t>ประชาชนได้รับข้อมูลข่าวสารทางราชการมากขึ้น</t>
  </si>
  <si>
    <t>ปรับปรุง/ดูแลระบบเว็ปไซด์เทศบาล</t>
  </si>
  <si>
    <t xml:space="preserve">เพื่อประชาสัมพันธ์ข้อมูลของทางราชการ  </t>
  </si>
  <si>
    <t>ประชาชนได้รับข้อมูลข่าวสารทางราชการ</t>
  </si>
  <si>
    <t>โครงการประชาสัมพันธ์ข่าวสารเทศบาลธาตุทอง</t>
  </si>
  <si>
    <t>ประชาชนพึงพอใจร้อยละ ๘๐</t>
  </si>
  <si>
    <t>โครงการปรับปรุงหอกระจายข่าว/ติดตั้งหอกระจายข่าวระบบไร้สายในเขตเทศบาล</t>
  </si>
  <si>
    <t>โครงการจัดทำป้ายดิจิตอลประชาสัมพันธ์</t>
  </si>
  <si>
    <t>จัดทำป้ายประชาสัมพันธ์ระบบดิจิตอลหน้าเทศบาลตำบลธาตุทอง</t>
  </si>
  <si>
    <t>จัดทำวารสารเทศบาลตำบลธาตุทอง</t>
  </si>
  <si>
    <t>วารสารเทศบาลตำบล
ธาตุทอง </t>
  </si>
  <si>
    <t>ก่อสร้างและติดตั้งหอกระจายข่าว</t>
  </si>
  <si>
    <t>เพื่อเผยแพร่ข้อมูลข่าวสาร</t>
  </si>
  <si>
    <t>โครงการปรับปรุงงานเผยแพร่ข้อมูลข่าวสาร</t>
  </si>
  <si>
    <t>งานเผยแพร่ข้อมูลข่าวสารได้รับได้รับการปรับปรุง</t>
  </si>
  <si>
    <t>ได้รับความเข้าใจเพิ่มขึ้น ๗๐%</t>
  </si>
  <si>
    <t>โครงการก่อสร้างหอกระจายข่าวบริเวณศาลาอเนกประสงค์ บ้านห้วยซุงหมู่ที่ ๘</t>
  </si>
  <si>
    <t>เพื่อเป็นจุดประชาสัมพันธ์ของหมู่บ้าน</t>
  </si>
  <si>
    <t>จัดทำป้ายประชาสัมพันธ์ (บอร์ดติดตัวอักษร)</t>
  </si>
  <si>
    <t>จัดทำป้ายประชาสัมพันธ์
ทต.ธาตุทอง</t>
  </si>
  <si>
    <t>เพื่อเผยแพร่ข้อมูลข่าวสารได้มีประสิทธิภาพมากขึ้น</t>
  </si>
  <si>
    <t>จำนวน ๑ ชุด</t>
  </si>
  <si>
    <t>โครงการประชาสัมพันธ์โครงการเลือกตั้ง</t>
  </si>
  <si>
    <t>ประชาชนได้รับข้อมูลข่าวสารการเลือกตั้ง</t>
  </si>
  <si>
    <t>ประชาชนในตำบลธาตุทองได้รับทราบข้อมูลการเลือกตั้ง</t>
  </si>
  <si>
    <t>ประชาชนได้รับทราบ ข้อมูลข่าวสารของทางราชการ</t>
  </si>
  <si>
    <t>โครงการจัดทำเอกสารประชาสัมพันธ์ผลงานเทศบาล</t>
  </si>
  <si>
    <t>เพื่อเผยแพร่ข้อมูลข่าวสารของเทศบาลให้เกิดประโยชน์สูงสุด</t>
  </si>
  <si>
    <t>ผลงานของเทศบาลตำบลธาตุทอง</t>
  </si>
  <si>
    <t>ประชาชนได้รับทราบ ข้อมูล ข่าวสารของทางราชการ</t>
  </si>
  <si>
    <t>โครงการจัดทำซุ้มเฉลิมพระเกียรติ /ซุ้มข้ามทาง ถนนสายหนองเสม็ด-บ่อทอง</t>
  </si>
  <si>
    <t>เพื่อส่งเสริมเทิดทูนสถาบันพระมหากษัตริย์</t>
  </si>
  <si>
    <t>ประชาชนได้ร่วมกันเทิดทูนสถาบัน</t>
  </si>
  <si>
    <t>โครงการฝึกซ้อมแผนป้องกันและบรรเทาสาธารณภัย</t>
  </si>
  <si>
    <t>สร้างเครือข่ายด้านการจัดการภัยพิบัติโดยชุมชน</t>
  </si>
  <si>
    <t>จัดอบรมฝึกซ้อมแผนป้องกันและบรรเทาสาธารณภัย</t>
  </si>
  <si>
    <t xml:space="preserve">          ๓.๕  แผนงานการส่งเสริมการมีส่วนร่วมในการบริหารจัดการของประชาชน</t>
  </si>
  <si>
    <t>โครงการประชุมประชาคม</t>
  </si>
  <si>
    <t>ให้ประชาชนเสนอความคิดเห็นในการจัดกิจกรรมประชาคม</t>
  </si>
  <si>
    <t>ได้ข้อมูลที่ตรงกับความต้องการของประชาชน</t>
  </si>
  <si>
    <t>โครงการส่งเสริมกิจกรรมและการประชาสัมพันธ์การมีส่วนร่วมของประชาชน</t>
  </si>
  <si>
    <t>ให้ประชาชนมีส่วนร่วมกับเทศบาลเพิ่มขึ้น</t>
  </si>
  <si>
    <t>โครงการเทศบาลเคลื่อนที่</t>
  </si>
  <si>
    <t>เพื่อเป็นบริการของรัฐเข้าถึงชุมชน</t>
  </si>
  <si>
    <t>ออกหน่วยบริการของรัฐในตำบลธาตุทอง</t>
  </si>
  <si>
    <t>จัดกิจกรรม
ปีละ ๑ ครั้ง</t>
  </si>
  <si>
    <t>จัดการประชาคม ระดับหมู่บ้าน/ตำบล</t>
  </si>
  <si>
    <t>จัดการอบรมและจัดกิจกรรมการส่งเสริมการมีส่วนร่วมของประชาชน</t>
  </si>
  <si>
    <t>ประชาชนได้เข้ามามีส่วนร่วมกับเทศบาลเพิ่มมากขึ้น</t>
  </si>
  <si>
    <t>เพื่อให้ประชาชนได้ใช้สิทธิรู้หน้าที่</t>
  </si>
  <si>
    <t>ประชาชนได้ใช้สิทธิเลือกตั้ง ส่งเสริมประชาธิปไตย</t>
  </si>
  <si>
    <t>ประชาชนในเขตพื้นที่เทศบาลตำบลธาตุทอง</t>
  </si>
  <si>
    <t>ประชาชนมาเลือกตั้งร้อยละ ๗๐</t>
  </si>
  <si>
    <t>ยุทธศาสตร์จังหวัดที่  ที่ ๕ พัฒนาคนและชุมชนให้สังคมมั่นคงมีคุณภาพและยั่งยืนตามหลักปรัชญาของเศรษฐกิจพอเพียง</t>
  </si>
  <si>
    <t xml:space="preserve">          ๔.๑  แผนงานการส่งเสริมกิจกรรมการพัฒนาจริยธรรมและคุณธรรม</t>
  </si>
  <si>
    <t>โครงการจัดกิจกรรมทำบุญวันสำคัญทางศาสนาต่างๆ</t>
  </si>
  <si>
    <t>ส่งเสริมการทำบุญ</t>
  </si>
  <si>
    <t>โครงการส่งเสริมศีลธรรมเข้าวัดฟังธรรม</t>
  </si>
  <si>
    <t>ประชาชนมีศีลธรรมมากขึ้น</t>
  </si>
  <si>
    <t>เพื่อส่งเสริมสถาบันครอบครัว</t>
  </si>
  <si>
    <t>จัดกิจกรรมการทำบุญวันสำคัญทางศาสนา</t>
  </si>
  <si>
    <t>จัดกิจกรรม
ปีละ 1 ครั้ง</t>
  </si>
  <si>
    <t>ส่งเสริมจริยธรรมและคุณธรรม</t>
  </si>
  <si>
    <t>สำนักปลัดกองการศึกษาฯ</t>
  </si>
  <si>
    <t>โครงการอบรมคุณธรรมและจริยธรรม</t>
  </si>
  <si>
    <t>เพื่อพัฒนาคุณธรรมและจริยธรรม ให้ผู้นำหมู่บ้านประชาชนทั่วไป เด็กและเยาวชน</t>
  </si>
  <si>
    <t>ผู้นำหมู่บ้านประชาชนทั่วไป เด็กและเยาวชน</t>
  </si>
  <si>
    <t>เพื่อส่งเสริมให้ประชาชนได้เข้าวัดอบรมจิตใจ</t>
  </si>
  <si>
    <t>จัดอบรม
ปีละ 1 ครั้ง</t>
  </si>
  <si>
    <t>โครงการส่งเสริมกิจการศูนย์พัฒนาครอบครัวในชุมชน 
ต.ธาตุทอง (ศพด.ต.ธาตุทอง) ตั้งตามหนังสือ อ.บ่อทอง ที่ ชบ๐๐๓๗.๙/๒๓๔๒ ลว ๕ ตค.๕๓</t>
  </si>
  <si>
    <t>ครอบครัวได้รับการส่งเสริมให้เกิดความรักความอบอุ่น</t>
  </si>
  <si>
    <t>จัดกิจกรรม, ผู้เข้าร่วม๕๐ ครัวเรือน</t>
  </si>
  <si>
    <t xml:space="preserve">          ๔.๒ แผนงานการพัฒนาโครงสร้างพื้นฐานเพื่อส่งเสริมการดำเนินกิจกรรมพัฒนาคุณธรรมและจริยธรรม</t>
  </si>
  <si>
    <t>เพื่อส่งเสริมการ ปฎิบัติกิจทางศาสนา</t>
  </si>
  <si>
    <t>ปรับปรุงสุเหร่า/มัสยิดเนินหิน</t>
  </si>
  <si>
    <t>สามารถใช้เป็นที่ประกอบกิจทางศาสนาได้เป็นอย่างดี</t>
  </si>
  <si>
    <t>เพื่อให้ประชาชนมีความปลอดภัยในการสัญจรไปมา</t>
  </si>
  <si>
    <t>จำนวน ๑ จุด</t>
  </si>
  <si>
    <t>เพื่อส่งเสริมการ ปฎิบัติกิจกรรมทางศาสนา</t>
  </si>
  <si>
    <t>ขุดลอกสระน้ำ พื้นที่ ๒ ไร่</t>
  </si>
  <si>
    <t>สระน้ำได้รับการพัฒนาตามเปด้าหมาย</t>
  </si>
  <si>
    <t>พระ ,ผู้ปฏิบัติธรรมได้มีน้ำเพียงพอในการทำกิจกรรม</t>
  </si>
  <si>
    <t>เพื่อให้ประชาชนในพื้นที่ได้ใช้ประโยชน์</t>
  </si>
  <si>
    <t>ประชาชนได้มีสถานที่ใช้ประ</t>
  </si>
  <si>
    <t>ติดไฟกระพริบ (ข้างบ้านนายน้อย)</t>
  </si>
  <si>
    <t>โครงการขุดลอกสระน้ำบ้านคลองมือไทร หมู่ที่ ๑  (บริเวณวัดคลองมือไทร)</t>
  </si>
  <si>
    <t xml:space="preserve">โครงการก่อสร้างลานอเนกประสงค์ บ้านเนินหิน หมู่ที่ 1 (บริเวณวัดเนินหิน) </t>
  </si>
  <si>
    <t xml:space="preserve">ก่อสร้างลานอเนกประสงค์ </t>
  </si>
  <si>
    <t>เพื่อให้ประชาชนได้มีเส้นทางคมนาคมที่รวดเร็ว</t>
  </si>
  <si>
    <t>ถนนกว้าง ๖.๐๐ เมตร ยาว ๔๐๐ เมตร หนา ๐.๑๕ เมตร</t>
  </si>
  <si>
    <t>ถนนได้รัลการพัฒนาตามเป้าหมาย</t>
  </si>
  <si>
    <t>ประชาชนได้มีเส้นทางคมนาคมที่รวดเร็ว</t>
  </si>
  <si>
    <t xml:space="preserve">โครงการก่อสร้างถนน ค.ส.ล.ซอยวัดเนินดินแดง หมู่ที่ ๒ </t>
  </si>
  <si>
    <t xml:space="preserve">          ๔.๓ แผนงานการมีส่วนร่วมในการบริหารตรวจสอบการทำงานของเทศบาล</t>
  </si>
  <si>
    <t>เพื่อให้ผู้มารับบริการได้รับความสะดวกสบายเกิดความประทับใจในการบริการสำนักทะเบียน</t>
  </si>
  <si>
    <t>ได้รับแนวทางในการพัฒนาการบริการตามความต้องการของประชาชน</t>
  </si>
  <si>
    <t>อุดหนุนโครงการ/กิจกรรมอันเป็นสาธารณประโยชน์</t>
  </si>
  <si>
    <t>จำนวนโครงการ/กิจกรรมที่ขอรับเงินอุดหนุน</t>
  </si>
  <si>
    <t>การทำงานระหว่างหน่วยงานมีประสิทธิภาพเพิ่มมากขึ้น</t>
  </si>
  <si>
    <t>สำนักปลัด,กองการศึกษาฯ</t>
  </si>
  <si>
    <t>เพื่ออนุรักษ์วัฒนธรรม</t>
  </si>
  <si>
    <t>อุดหนุนอำเภอบ่อทองในการจัดงานรัฐพิธีประเพณี</t>
  </si>
  <si>
    <t>สำนักปลัด/อำเภอบ่อทอง</t>
  </si>
  <si>
    <t xml:space="preserve">โครงการส่งเสริมและพัฒนาความเป็นเลิศในการให้บริการของสำนักทะเบียนท้องถิ่นในเขตอำเภอบ่อทอง </t>
  </si>
  <si>
    <t>๑.จ้างเหมาผู้ดูแลทำความสะอาดสำนักทะเบียน เดือนละ ๖,๐๐๐ บาท
๒. ปรับปรุงสำนักทะเบียนเตรียมความพร้อมเข้าสู่ประชาคมอาเซียน</t>
  </si>
  <si>
    <t>โครงการเงินสนับสนุนตามนโยบาย กระทรวง ทบวงกรม จังหวัด อำเภอ (กรณีเฉพาะ/เร่งด่วน)</t>
  </si>
  <si>
    <t>เพื่อให้การทำงานแบบบูรณาการมีประสิทธิภาพเพิ่มมากขึ้น</t>
  </si>
  <si>
    <t>โครงการวันเทศบาล</t>
  </si>
  <si>
    <t>จัดกิจกรรมในวันเทศบาล</t>
  </si>
  <si>
    <t>จำนวนโครงการ/กิจกรรมที่ได้รับเงินอุดหนุน</t>
  </si>
  <si>
    <t>เพื่อสร้างความเข้าใจและตระหนักในหน้าที่ของเทศบาลพร้อมสร้างความสามัคคีในการทำงาน</t>
  </si>
  <si>
    <t>เจ้าหน้าที่เทศบาลและประชาชนมีความสามัคคีกันมากขึ้น</t>
  </si>
  <si>
    <t>ดำเนินการ
ปีละ ๑ ครั้ง</t>
  </si>
  <si>
    <t>โครงการสำรวจความพึงพอใจในการให้บริการของเทศบาลธาตุทอง</t>
  </si>
  <si>
    <t>สำรวจความพึงพอใจของประชาชนในการทำงานของ เทศบาล</t>
  </si>
  <si>
    <t>โครงการอุดหนุนหน่วยงานราชการตามอำนาจหน้าที่</t>
  </si>
  <si>
    <t>อุดหนุนโครงการ/กิจกรรมของทางราชการ</t>
  </si>
  <si>
    <t>การทำงานระหว่างหน่วยงานมีประสิทธิภาพเพิ่มมากขึ้น  </t>
  </si>
  <si>
    <t>โครงการเงินอุดหนุนหน่วยงานของรัฐ รัฐวิสาหกิจหรือองค์กรเอกชนในกิจกรรมอันเป็นสาธารณประโยชน์</t>
  </si>
  <si>
    <t>เพื่อส่งเสริมให้ประชาชนในชุมชนมีจิตสาธารณะ</t>
  </si>
  <si>
    <t>จัดกิจกรรมจิตอาสาตามหนังสือสั่งการที่เกี่ยวข้อง เช่น กิจกรรม'จิตอาสา"เราทำความดี ด้วยหัวใจ" ,'จิตอาสาภัยพิบัติ ฯลฯ</t>
  </si>
  <si>
    <t>จำนวนจิตอาสาที่เข้าร่วมโครงการจำนวน 50 คน</t>
  </si>
  <si>
    <t>ประชาชนในชุมชนมีจิตสาธารณะ</t>
  </si>
  <si>
    <t>สนับสนุนงบประมาณ </t>
  </si>
  <si>
    <t>โครงการศูนย์เรียนรู้ประวัติศาสตร์ วัฒนธรรม สังคมไทย เพื่อส่งเสริมการท่องเที่ยวของอำเภอบ่อทอง</t>
  </si>
  <si>
    <t>- จัดนิทรรศการพระกรณียกิจที่สำคัญของสถาบันพระมหากษัตริย์
- จัดนิทรรศการแสดงองค์ความรู้ด้านเศษฐกิจพอเพียง จิตอาสาพระราชทาน โครงการพัชรสุธาคชานุรักษ์ ฯลฯ
- จัดนิทรรศการแสดงประวัติศาสตร์ชาติไทย เครื่องดนตรี วัฒนธรรมไทย
- จัดนิทรรศการแร่และวิถีชาวอำเภอบ่อทอง
- ระบบการบริหารจัดการ การจราจร การรักษาความปลอดภัย ฯลฯ
- ห้องน้ำ/ห้องสุขา/จุดบริการประชาสัมพันธ์ ฯลฯ</t>
  </si>
  <si>
    <t>โครงการจัดงานรัฐพิธี 
ของอำเภอบ่อทอง</t>
  </si>
  <si>
    <t>โครงการอบรมให้ความรู้ด้านงานทะเบียนและบัตรแก่ผู้นำท้องที่ ผู้นำท้องถิ่น</t>
  </si>
  <si>
    <t>อำเภอบ่อทอง/
สำนักปลัด</t>
  </si>
  <si>
    <t>- เพื่อให้ผู้นำท้องที่ และผู้นำท้องถิ่น สามารถให้คำแนะนำแก่ประชาชนที่มีปัญหาด้านงานทะเบียนและบัตรได้อย่างถูกต้อง เหมาะสม ทำให้ประชาชนเกิดความเข้าใจอันดี และสามารถจัดเตรียมเอกสารในการติดต่องานทะเบียนฯ ได้ครบถ้วน ทำให้ประหยัดเวลาในการเดินทางมาติดต่อราชการ</t>
  </si>
  <si>
    <t>อุดหนุนอำเภอบ่อทองเพื่อดำเนินการตามโครงการ</t>
  </si>
  <si>
    <t>อุดหนุนงบประมาณตามโครงการ</t>
  </si>
  <si>
    <t>ผู้นำท้องที่ และผู้นำท้องถิ่น สามารถให้คำแนะนำแก่ประชาชนที่มีปัญหาด้านงานทะเบียนและบัตรได้อย่างถูกต้อง เหมาะสม ทำให้ประชาชนเกิดความเข้าใจอันดี และสามารถจัดเตรียมเอกสารในการติดต่องานทะเบียนฯ ได้ครบถ้วน ทำให้ประหยัดเวลาในการเดินทางมาติดต่อราชการ</t>
  </si>
  <si>
    <t xml:space="preserve">ยุทธศาสตร์จังหวัดที่  ทื่ 4 ยกระดับประสิทธิภาพการบริหารจัดการภาครัฐ เทคโนโลยี โครงสร้างพื้นฐาน โครงข่ายคมนาคมรองรับเขตพัฒนาพิเศษภาคตะวันออก </t>
  </si>
  <si>
    <t xml:space="preserve">ยุทธศาสตร์จังหวัดที่  ที่ 4 ยกระดับประสิทธิภาพการบริหารจัดการภาครัฐ เทคโนโลยี โครงสร้างพื้นฐาน โครงข่ายคมนาคมรองรับเขตพัฒนาพิเศษภาคตะวันออก </t>
  </si>
  <si>
    <t xml:space="preserve">          ๔.๔ แผนงานทางการส่งเสริมกิจกรรมประเพณีท้องถิ่นและการอนุรักษ์วัฒนธรรม</t>
  </si>
  <si>
    <t>โครงการตอบแทนคุณ</t>
  </si>
  <si>
    <t>จัดกิจกรรมรดน้ำดำหัวผู้สูงอายุ</t>
  </si>
  <si>
    <t>โครงการแห่เทียนวันเข้าพรรษา</t>
  </si>
  <si>
    <t>จัดแห่เทียนในวันเข้าพรรษา</t>
  </si>
  <si>
    <t>โครงการแข่งขันกีฬาพื้นบ้าน</t>
  </si>
  <si>
    <t>ประชาชนใน ทต.ธาตุทอง</t>
  </si>
  <si>
    <t>โครงการวันลอยกระทง</t>
  </si>
  <si>
    <t>จัดกิจกรรมการลอยกระทง</t>
  </si>
  <si>
    <t>โครงการวันแม่แห่งชาติ</t>
  </si>
  <si>
    <t>กิจกรรมวันแม่</t>
  </si>
  <si>
    <t>อนุรักษ์ประเพณีและวัฒนธรรม</t>
  </si>
  <si>
    <t>กอง
การศึกษาฯ</t>
  </si>
  <si>
    <t>จัดกิจกรรม
ปีละ ๑ ครั้ง </t>
  </si>
  <si>
    <t>ชุมชนเกิดความสัมพันธ์ความสามัคคี</t>
  </si>
  <si>
    <t>เพื่อเชื่อมความสัมพันธ์ชุมชน ต.ธาตุทอง</t>
  </si>
  <si>
    <t>โครงการวันพ่อแห่งชาติ</t>
  </si>
  <si>
    <t>กิจกรรมวันพ่อ</t>
  </si>
  <si>
    <t>โครงการ/กิจกรรมเกี่ยวกับรัฐพิธีต่างๆ</t>
  </si>
  <si>
    <t>เพื่อสนับสนุนรัฐพิธี</t>
  </si>
  <si>
    <t>กิจกรรมเกี่ยวกับรัฐพิธี</t>
  </si>
  <si>
    <t>โครงการจัดงานประเพณีสงกรานต์และงานนมัสการพระพุทธสิหิงค์ประจำปีจังหวัดชลบุรีของอำเภอบ่อทอง</t>
  </si>
  <si>
    <t>เพื่อรักษาวัฒนธรรม</t>
  </si>
  <si>
    <t> ดำเนินการสนับสนุนงบประมาณ </t>
  </si>
  <si>
    <t xml:space="preserve">๕. ยุทธศาสตร์การพัฒนาการส่งเสริมการลงทุนด้านอุตสาหกรรมที่เป็นมิตรต่อสิ่งแวดล้อม
</t>
  </si>
  <si>
    <t xml:space="preserve">           ๕.๑ แผนงานพัฒนาโครงสร้างพื้นฐานเพื่อการลงทุนด้านอุตสาหกรรม</t>
  </si>
  <si>
    <t xml:space="preserve">ยุทธศาสตร์การพัฒนาของ อปท. ในเขตจังหวัด ที่ 3 การพัฒนาเกษตร / อุตสาหกรรมให้ได้มาตรฐาน </t>
  </si>
  <si>
    <t xml:space="preserve">ยุทธศาสตร์จังหวัดที่  ทื่ 1 ยกระดับการพัฒนานวัตกรรมอุตสาหกรรมและเทคโนโลยี ที่เป็นมิตรกับสิ่งแวดล้อม </t>
  </si>
  <si>
    <t xml:space="preserve">ยุทธศาสตร์การพัฒนาของ อปท. ในเขตจังหวัด ที่ 2 การส่งเสริมวัฒนธรรมและการท่องเที่ยวสู่นวัตกรรมวิถีใหม่ </t>
  </si>
  <si>
    <t xml:space="preserve">ยุทธศาสตร์การพัฒนาของ อปท. ในเขตจังหวัด ที่ 6 การบริหารจัดการตามหลักธรรมาภิบาลสู่นวัตกรรมสมัยใหม่ </t>
  </si>
  <si>
    <t>โครงการก่อสร้างสิ่งสาธารณูปโภคสาธารณูปการ</t>
  </si>
  <si>
    <t>ไฟฟ้า ประปา ท่อระบายน้ำ ฯลฯ</t>
  </si>
  <si>
    <t>รองรับการขยายตัวได้เป็นระบบการจัดการผังเมือง</t>
  </si>
  <si>
    <t>เพื่อเตรียมความพร้อมการขยายตัวด้านอุตสาหกรรมอย่างเป็นระบบ</t>
  </si>
  <si>
    <t>ก่อสร้างสิ่งสาธารณูปโภค ตามเป้าหมาย</t>
  </si>
  <si>
    <t>โครงการอบรมบุคลากรในด้านอุตสาหกรรม</t>
  </si>
  <si>
    <t>เพื่อให้ผู้ประกอบการมีความรู้ ความเข้าใจและปฏิบัติถูกต้องในการประกอบกิจการและการขอใบประกอบกิจการฯ</t>
  </si>
  <si>
    <t>ผู้ประกอบกิจการที่ต้องขอใบอนุญาตฯ มีความรู้และการปฏิบัติที่ถูกต้อง</t>
  </si>
  <si>
    <t>จัดอบรม
ปีละ ๑ ครั้ง</t>
  </si>
  <si>
    <t>ผู้ประกอบการที่ต้อขอใบอนุญาต ฯ ในเขตเทศบาลตำบลธาตุทอง ตาม พรบ. สาธารณสุข พ.ศ. ๒๕๓๕ และที่แก้ไขเพิ่มเติม</t>
  </si>
  <si>
    <t xml:space="preserve">           ๕.๒ แผนงานการพัฒนาบุคลากรในด้านอุตสาหกรรม</t>
  </si>
  <si>
    <t>จำนวนไม่น้อยกว่า  ๑ รุ่น/ปี  ๕๐ คน</t>
  </si>
  <si>
    <t xml:space="preserve">           ๕.๓ แผนงานทางการพัฒนาสิ่งแวดล้อมให้ได้มาตรฐานด้านอุตสาหกรรม</t>
  </si>
  <si>
    <t>โครงการสร้างความเข้าใจด้านสิ่งแวดล้อมตามมาตรฐานอุตสาหกรรม</t>
  </si>
  <si>
    <t>อบรมให้ความรู้ระหว่างผู้ประกอบการกับประชาชน ในพื้นที่</t>
  </si>
  <si>
    <t>ประชาชนในพื้นที่และผู้ประกอบการสามารถอยู่ร่วมกันได้ และพร้อมกันรักษาสิ่งแวดล้อม</t>
  </si>
  <si>
    <t>เพื่อสร้างความเข้าใจระหว่างผู้ประกอบการโรงงาน อุตสาหกรรมกับชุมชนคนในพื้นที่ในการดำเนินกิจการภายใต้การผลิตที่เป็นมิตรกับสิ่งแวดล้อม</t>
  </si>
  <si>
    <t>เพื่อให้ประชนมีถนนสำหรับใช้ในการคมนาคมได้สะดวก</t>
  </si>
  <si>
    <t xml:space="preserve">ถนนกว้าง 4 เมตร ยาว ๗00 เมตร หนา 0.15 เมตร </t>
  </si>
  <si>
    <t xml:space="preserve">โครงการก่อสร้าง ถนนลงหินคลุก ถนนเทศบาล 11/1 บ้านเนินหิน หมู่ที่ 1 </t>
  </si>
  <si>
    <t>เพื่อป้องกันน้ำไหลเข้าบ้านเรือนประชาชน</t>
  </si>
  <si>
    <t>วางท่อระบายน้ำ ค.ส.ล. ขนาด Ø 0.40 เมตร ยาว 100 เมตร</t>
  </si>
  <si>
    <t xml:space="preserve">โครงการวางท่อระบายน้ำ 
ค.ส.ล.ถนนเทสบาล 13 ซอย 5บ้านเนินหิน หมู่ที่ 1 </t>
  </si>
  <si>
    <t>เพื่อให้ประชาชนมีน้ำสำหรับอุปโภคและบริโภค</t>
  </si>
  <si>
    <t xml:space="preserve">โครงการขุดเจาะบ่อบาดาลท่อกรุ 6 นิ้ว และติดตั้งปั๊มซัมเมิร์ส บ้านเนินดินแดง หมู่ที่ 2 </t>
  </si>
  <si>
    <t>ขุดเจาะบ่อบาดาล ท่อกรุ 6 นิ้ว และติดตั้งปั๊มซัมเมิร์สทดสอบปริมาณน้ำไม่น้อยกว่า 4 ลบ.ม./ชม.
(บริเวณบ้านเกณิกา แซ่เตียว)</t>
  </si>
  <si>
    <t>ขุดลอกก้นสระให้ลึกจากเดิม 2.00 เมตร และขยายสระน้ำสาธารณประโยชน์ พื้นที่ประมาณ 4,000 ตรม. พร้อมปรับปรุงระบบประปาหมู่บ้าน</t>
  </si>
  <si>
    <t xml:space="preserve">โครงการขุดลอกและขยายสระน้ำสาธารณประโยชน์ (สระหนองใหญ่) พร้อมปรับปรุงระบบประปาหมู่บ้าน บ้านเนินดินแดงหมู่ที่ 2 </t>
  </si>
  <si>
    <t>ประชาชนมีน้ำอุปโภคบริโภคอย่างเพียงพอ</t>
  </si>
  <si>
    <t xml:space="preserve">ขุดลอกก้นสระให้ลึกจากเดิม 2.00 เมตร พร้อมปรับปรุงระบบประปาหมู่บ้าน (บริเวณ รร.บ้านเนินดินแดง) </t>
  </si>
  <si>
    <t xml:space="preserve">โครงการขุดลอกสระน้ำสาธารณประโยชน์ พร้อมปรับปรุงระบบประปาหมู่บ้าน บ้านเนินดินแดง หมู่ที่ 2 </t>
  </si>
  <si>
    <t>เพื่อใช้ในการประชุมประชาคมและฝึกอาชีพให้กับประชาชนในพื้นที่</t>
  </si>
  <si>
    <t xml:space="preserve">ปรับปรุงหลังคาทั้งหลังพร้อมติดฝ้าเพดานใหม่และต่อเติมห้องเก็บของขนาดกว้าง 4.50 เมตร ยาว 6.00 เมตร </t>
  </si>
  <si>
    <t>อาคารอเนกประสงค์ได้รับการพัฒนาตามเป้าหมาย</t>
  </si>
  <si>
    <t>ประชาชนมีที่ประชุมประชาคมและฝึกอาชีพ</t>
  </si>
  <si>
    <t xml:space="preserve">โครงการปรับปรุง - ต่อเติม อาคารอเนกประสงค์บ้านโปร่งเกตุ บ้านโปร่งเกตุ หมู่ที่ 3 </t>
  </si>
  <si>
    <t xml:space="preserve">โครงการขุดเจาะบ่อบาดาลท่อกรุ 6 นิ้ว และติดตั้งปั๊มซัมเมิร์ส บ้านโปร่งเกตุ หมู่ที่ 3 </t>
  </si>
  <si>
    <t>ขุดเจาะบ่อบาดาล ท่อกรุ 6 นิ้ว และติดตั้งปั๊มซัมเมิร์สทดสอบปริมาณ น้ำไม่น้อยกว่า 4 ลบ.ม./ชม. (บริเวณโรงหีบศิริโชคชัย)</t>
  </si>
  <si>
    <t>ขุดบ่อบาดาลและติดตั้งปั๊มซัมเมิร์ส จำนวน 1 แห่ง</t>
  </si>
  <si>
    <t xml:space="preserve">ถนนกว้าง 4.00 เมตร ยาว 600 เมตร หนา 0.15 เมตร และวางท่อระบายน้ำ ค.ส.ล. Ø 0.60 เมตร 1 แถว แถวละ 6 ท่อน จำนวน 2 จุด </t>
  </si>
  <si>
    <t>ถนนและท่อระบายน้ำได้รับการพัฒนาตามเป้าหมาย</t>
  </si>
  <si>
    <t xml:space="preserve">โครงการก่อสร้างถนน ค.ส.ล. ถนนเทศบาล 22/1 พร้อมวางท่อระบายน้ำ บ้านโปร่งเกตุ 
หมู่ที่ 3 </t>
  </si>
  <si>
    <t>โครงการขุดเจาะบ่อบาดาลท่อกรุ 6 นิ้ว และติดตั้งปั๊มซัมเมิร์ส และปรับปรุงระบบประปา 
บ้านคลองมือไทร หมู่ที่ 5</t>
  </si>
  <si>
    <t>ขุดเจาะบ่อบาดาล ท่อกรุ 6 นิ้วและติดตั้งปั๊มซัมเมิร์สทดสอบปริมาณน้ำไม่น้อยกว่า 4 ลบ.ม./ชม.และปรับปรุงระบบประปา (บริเวณบ้านป้าทองลีเส็ง)</t>
  </si>
  <si>
    <t>เพื่อให้ประชาชนได้รับความปลอดภัยในการคมนาคม</t>
  </si>
  <si>
    <t>ขยายเขตไฟทางสาธารณะ ระยะทาง 1,700 เมตร</t>
  </si>
  <si>
    <t>ประชาชนมีความปลอดภัยในการคมนาคม</t>
  </si>
  <si>
    <t>โครงการขยายเขตไฟทางสาธารณะ ถนนเทศบาล 8 
ซอย 6/4 บ้านคลองมือไทร 
หมู่ที่ 5</t>
  </si>
  <si>
    <t xml:space="preserve">ขยายเขตไฟทางสาธารณะ (ซอยบ้านลุงเนิ้ด) ระยะทาง 400 เมตร </t>
  </si>
  <si>
    <t>โครงการขยายเขตไฟทางสาธารณะ ถนนเทศบาล 8 
ซอย 6/6 บ้านคลองมือไทร 
หมู่ที่ 5</t>
  </si>
  <si>
    <t>ขุดเจาะบ่อบาดาล ท่อกรุ 6 นิ้ว และติดตั้งปั๊มซัมเมิร์สทดสอบปริมาณน้ำไม่น้อยกว่า 4 ลบ.ม./ชม.และก่อสร้างระบบประปาหมู่บ้านชนิดหอถังสูง (บริเวณบ้านเจ๊รินและเจ้เยาว์)</t>
  </si>
  <si>
    <t>ขุดเจาะบ่อบาดาล ท่อกรุ 6 นิ้ว และติดตั้งปั๊มซัมเมิร์สทดสอบ ปริมาณน้ำไม่น้อยกว่า 4 ลบ.ม./ชม.และก่อสร้างระบบประปาหมู่บ้านชนิดหอถังสูง (บริเวณข้างอู่ช่างหมู)</t>
  </si>
  <si>
    <t>วางท่อลอดเหลี่ยม ขนาด 1.80X1.80  เมตร ยาว 970 เมตร</t>
  </si>
  <si>
    <t>สามารถแก้ไขปัญหาน้ำท่วมขังในพื้นที่ได้</t>
  </si>
  <si>
    <t xml:space="preserve">โครงการขุดเจาะบ่อบาดาลท่อกรุ 6 นิ้ว และติดตั้งปั๊มซัมเมิร์สและก่อสร้างระบบประปาหมู่บ้านชนิดหอถังสูง บ้านเขากระถิน หมู่ที่ 6 </t>
  </si>
  <si>
    <t>ขุดเจาะบ่อบาดาล ท่อกรุ 6 นิ้ว และติดตั้งปั๊มซัมเมิร์สทดสอบปริมาณน้ำไม่น้อยกว่า 4 ลบ.ม./ชม.และก่อสร้างระบบประปาหมู่บ้านชนิดหอถังสูง (บริเวณบ้านนางมาเรียม จิรวรรณ)</t>
  </si>
  <si>
    <t xml:space="preserve">โครงการปรับปรุงเพิ่มเติมระบบประปาหมู่บ้านผสมทรัพย์ 
บ้านเขากระถิน หมู่ที่ 6 </t>
  </si>
  <si>
    <t>เพื่อให้ประชาชนได้มีน้ำสะอาดใช้อย่างเพียงพอ</t>
  </si>
  <si>
    <t xml:space="preserve">เพิ่มระบบกรองน้ำและถังพักน้ำและเป่าล้างบาดาล </t>
  </si>
  <si>
    <t xml:space="preserve">โครงการขยายเขตประปาหมู่บ้านหนองบอน บ้านเขากระถิน หมู่ที่ 6 </t>
  </si>
  <si>
    <t>เพื่อให้ประชาชนมีน้ำสำหรับอุปโภคและบริโภคอย่างเพียงพอ</t>
  </si>
  <si>
    <t xml:space="preserve">ขยายเขตท่อประปา ขนาด Ø 2 นิ้ว ชั้น 8.5 ยาว 1,000 เมตร </t>
  </si>
  <si>
    <t>ก่อสร้างระบบประปาหมู่บ้านแบบผิวดินขนาดใหญ่มาก
(บริเวณสระน้ำบ้านอ่างสะบ้า)</t>
  </si>
  <si>
    <t>โครงการขุดเจาะบ่อบาดาลท่อกรุ 6 นิ้ว และติดตั้งปั๊มซัมเมิร์สและก่อสร้างระบบประปาหมู่บ้านชนิดหอถังสูง บ้านคลองมือไทร หมู่ที่ 5</t>
  </si>
  <si>
    <t xml:space="preserve">โครงการขยายเขตไฟทางสาธารณะ ถนนทางหลวงแผ่นดิน 3245 (สี่แยกหนองเสือช่อ - เขาระเบิด) บ้านหนองเสือช่อ หมู่ที่ 7 </t>
  </si>
  <si>
    <t xml:space="preserve">ขยายเขตไฟทางสาธารณะระยะทาง 6,600 เมตร </t>
  </si>
  <si>
    <t>เพื่อให้มีทางระบายน้ำน้ำท่วมขังที่สะดวก และลดปัญหา</t>
  </si>
  <si>
    <t xml:space="preserve">ก่อสร้างรางระบายน้ำ ค.ส.ล.ขนาดกว้าง1.00 เมตร ยาวข้างละ 150เมตร </t>
  </si>
  <si>
    <t xml:space="preserve">โครงการก่อสร้างรางระบายน้ำค.ส.ล. ถนนเทศบาล 7/1 
บ้านห้วยซุง หมู่ที่ 8 </t>
  </si>
  <si>
    <t>สามารถระบายน้ำได้อย่างสะดวกและลดปัญหาน้ำท่วมขัง</t>
  </si>
  <si>
    <t>เพื่อให้ประชาชนได้รับความปลอดในการคมนาคม</t>
  </si>
  <si>
    <t xml:space="preserve">โครงการขยายเขตไฟทางสาธารณะ ถนนเทศบาล 28 ซอย 3 บ้านห้วยซุง  หมู่ที่ 8 </t>
  </si>
  <si>
    <t>ขยายเขตไฟทางสาธารณะ ระยะทาง 1,000 เมตร บริเวณศาลาประชาคม</t>
  </si>
  <si>
    <t>โครงการปรับปรุงสนามเด็กเล่นบริเวณศาลาประชาคม หมู่ที่ 8</t>
  </si>
  <si>
    <t>เพื่อให้สนามเด็กเล่นมีความปลอดภัย</t>
  </si>
  <si>
    <t>ปรับปรุงภูมิทัศน์สนามเด็กเล่นและซ่อมแซมเครื่องเล่นเด็ก บริเวณศาลาประชาคม</t>
  </si>
  <si>
    <t>สนามเด็กเล่นมีความปลอดภัย</t>
  </si>
  <si>
    <t xml:space="preserve">โครงการปรับปรุงระบบกรองน้ำประปาหมู่บ้านหนองน้ำขาว และขยายเขตเมนประปา บ้านหนองน้ำขาว หมู่ที่ 9 </t>
  </si>
  <si>
    <t xml:space="preserve">ปรับปรุงระบบกรองน้ำพร้อมเพิ่มวัสดุการกรองน้ำ และขยายเขตเมนประปา ขนาด Ø 2 นิ้ว ยาว 900 เมตร  </t>
  </si>
  <si>
    <t>ขยายเขตไฟทางสาธารณะ ระยะทาง 500 เมตร</t>
  </si>
  <si>
    <t xml:space="preserve"> ถนนกว้าง 4.00 เมตร ยาว 120 เมตร หนา 0.15 เมตร</t>
  </si>
  <si>
    <t>ถนนกว้าง 4.00 เมตร ยาว 120 เมตร หนา 0.10 เมตร</t>
  </si>
  <si>
    <t>ถนนกว้าง 4.00 เมตร ยาว 150 เมตร หนา 0.10 เมตร</t>
  </si>
  <si>
    <t>ก่อสร้างหอถังเหล็กส่งน้ำแบบทรงแชมเปญ พร้อมขยายเขตเมนประปา และก่อสร้างระบบกรองน้ำ</t>
  </si>
  <si>
    <t>ถนนกว้าง 4.00 เมตร ยาว 500 เมตร หน้า 0.15 เมตร</t>
  </si>
  <si>
    <t>โครงการขยายเขตไฟทางสาธารณะ ถนนเทศบาล 19 ซอย 1 บ้านหนองน้ำขาว หมู่ที่ 9</t>
  </si>
  <si>
    <t xml:space="preserve">ติดตั้งสัญญาณไฟกระพริบ จำนวน 1 ต้น และติดตั้งป้ายซอย จำนวน 2 ป้าย  </t>
  </si>
  <si>
    <t>โครงการติดตั้งสัญญาณไฟกระพริบแยก ถนนเทศบาล 8 ซอย 4/1 และติดตั้งป้ายซอย บ้านคลองมือไทร หมู่ที่ 5</t>
  </si>
  <si>
    <t xml:space="preserve">สัญญาณไฟกระพริบ จำนวน 1 ต้น และป้ายซอย จำนวน 2 ป้าย  </t>
  </si>
  <si>
    <t xml:space="preserve">ขยายเขตไฟทางสาธารณะจำนวน 20 จุด </t>
  </si>
  <si>
    <t>โครงการขยายเขตไฟทาง สาธารณะ ถนนเทศบาล 8 ซอย 4/1 (ซอยโปร่งวัว) บ้านคลองมือไทร หมู่ที่ 5</t>
  </si>
  <si>
    <t xml:space="preserve">โครงการก่อสร้างถนนลูกรัง ถนนเทศบาล 8 ซอย6/8  บ้านคลองมือไทร หมู่ที่ 5 </t>
  </si>
  <si>
    <t>ถนนกว้าง 6.00 เมตร ยาว 500 เมตร หนา 0.15 เมตร</t>
  </si>
  <si>
    <t>โครงการปรับปรุงวางท่อระบายน้ำพร้อมบ่อพักน้ำ ค.ส.ล.ถนนเทศบาล 12/1  – คลองมือไทร บ้านคลองมือไทร หมู่ที่ ๕</t>
  </si>
  <si>
    <t xml:space="preserve">วางท่อระบายน้ำ ขนาดเส้นผ่าศูนย์กลาง 2.00 เมตร พร้อมบ่อพักน้ำ ค.ส.ล. ยาวรวม 850 เมตร  </t>
  </si>
  <si>
    <t xml:space="preserve">ก่อสร้างระบบประปาแบบหอถังสูงและขุดเจาะบ่อบาดาลท่อกรุ 6 นิ้วพร้อมติดตั้งปั๊มซัมเมิร์ส(บริเวณบ้านคุณลั้งเอ็ง ธาราอุดมทรัพย์) </t>
  </si>
  <si>
    <t>เพื่อให้ประชาชนมีถนน สำหรับใช้ในการคมนาคมได้สะดวก</t>
  </si>
  <si>
    <t>ถนนกว้าง 4.00 เมตร ยาว 300 เมตร  หนา 0.15 เมตร</t>
  </si>
  <si>
    <t xml:space="preserve">ถนนได้รับการพัฒนาตามเป้าหมาย </t>
  </si>
  <si>
    <t>ถนนกว้าง 4.00 เมตรยาว 300 เมตร หนา 0.15 เมตร</t>
  </si>
  <si>
    <t xml:space="preserve"> โครงการขยายเขตไฟฟ้า ถนนเทศบาลตำบลธาตุทอง 7 ซอย 2 บ้านห้วยซุง หมู่ที่ 8</t>
  </si>
  <si>
    <t>ขยายเขตไฟฟ้ายาว 130 เมตร (ซอยบ้านยายเตี้ย)</t>
  </si>
  <si>
    <t xml:space="preserve"> โครงการก่อสร้างถนนลูกรังหรือหินคลุก ถนนเทศบาล 7/1 ซอย 8 บ้านห้วยซุง หมู่ที่ 8 </t>
  </si>
  <si>
    <t>ถนนกว้าง 4.00 เมตร ยาว 100 เมตร หนา 0.10 เมตร</t>
  </si>
  <si>
    <t>ขุดเจาะบ่อบาดาลท่อกรุ 6 นิ้ว และติดตั้งปั๊มซัมเมร์ส บริเวณประปา</t>
  </si>
  <si>
    <t xml:space="preserve">ประชาชนมีน้ำอุปโภคบริโภคอย่างเพียงพอ </t>
  </si>
  <si>
    <t>โครงการปรับปรุงศาลาประชาคมบ้านห้วยซุง หมู่ที่ 8</t>
  </si>
  <si>
    <t>เปลี่ยนหลังคา,ติดตั้งตาข่ายด้านข้างขนาดกว้าง 8.00 เมตรยาว 16.00 เมตร (ศาลาประชาคมแล่งพระราม)</t>
  </si>
  <si>
    <t>ถนนกว้าง 4.00 เมตร ยาว 250 เมตร หนา 0.15 เมตร</t>
  </si>
  <si>
    <t>โครงการก่อสร้างถนน ค.ส.ล. ถนนเทศบาล 26 ซอย 2 บ้านห้วยซุง หมู่ที่ 8</t>
  </si>
  <si>
    <t>โครงการขุดเจาะบ่อบาดาลท่อกรุ 6 นิ้ว และติดตั้งปั๊มซัมเมร์ส บริเวณประปา บ้านห้วยซุง หมู่ที่ 8</t>
  </si>
  <si>
    <t>ก่อสร้างระบบประปาหมู่บ้านแบบผิวดิน ขนาดใหญ่มาก บริเวณอ่างเก็บน้ำอมพนม</t>
  </si>
  <si>
    <t>ขุดเจาะบ่อบาดาลท่อกรุ 6 นิ้ว และติดตั้งปั๊มซัมเมร์ส บริเวณอ่างเก็บน้ำอมพนม</t>
  </si>
  <si>
    <t>กำจัดวัชพืช ในอ่างเก็บน้ำบ้านอมพนม ขนาดพื้นที่ 31,600 ตร.ม</t>
  </si>
  <si>
    <t>ประชาชนมีน้ำอุปโภคบริโภคอย่างมีคุณภาพ</t>
  </si>
  <si>
    <t>๖</t>
  </si>
  <si>
    <t>๗</t>
  </si>
  <si>
    <t>๘</t>
  </si>
  <si>
    <t>๙</t>
  </si>
  <si>
    <t>๑๐</t>
  </si>
  <si>
    <t>๑๑</t>
  </si>
  <si>
    <t>๑๒</t>
  </si>
  <si>
    <t>๑๓</t>
  </si>
  <si>
    <t>๑๔</t>
  </si>
  <si>
    <t>๑๕</t>
  </si>
  <si>
    <t>๑๖</t>
  </si>
  <si>
    <t>๑๗</t>
  </si>
  <si>
    <t>๑๘</t>
  </si>
  <si>
    <t>๑๙</t>
  </si>
  <si>
    <t>๒๐</t>
  </si>
  <si>
    <t>๒๑</t>
  </si>
  <si>
    <t>๒๒</t>
  </si>
  <si>
    <t>๒๓</t>
  </si>
  <si>
    <t>๒๔</t>
  </si>
  <si>
    <t>๒๕</t>
  </si>
  <si>
    <t>๒๖</t>
  </si>
  <si>
    <t>๒๗</t>
  </si>
  <si>
    <t>๒๘</t>
  </si>
  <si>
    <t>๒๙</t>
  </si>
  <si>
    <t>๓๐</t>
  </si>
  <si>
    <t>๓๑</t>
  </si>
  <si>
    <t>๓๒</t>
  </si>
  <si>
    <t>๓๓</t>
  </si>
  <si>
    <t>๓๔</t>
  </si>
  <si>
    <t>๓๕</t>
  </si>
  <si>
    <t>๓๖</t>
  </si>
  <si>
    <t>๓๗</t>
  </si>
  <si>
    <t>๓๘</t>
  </si>
  <si>
    <t>๓๙</t>
  </si>
  <si>
    <t>๔๐</t>
  </si>
  <si>
    <t>๔๑</t>
  </si>
  <si>
    <t>๔๒</t>
  </si>
  <si>
    <t>๔๓</t>
  </si>
  <si>
    <t>๔๔</t>
  </si>
  <si>
    <t xml:space="preserve">โครงการปรับปรุงระบบประปาหมู่บ้านพร้อมขยายท่อเมน บ้านบึงตะกู หมู่ที่ 4 </t>
  </si>
  <si>
    <t>โครงการก่อสร้างถนนลงหินคลุก
ซอยบ้านจันทิพย์ บ้านเขากระถินหมู่ที่ 6</t>
  </si>
  <si>
    <t>โครงการขยายเขตประปา บ้านเนินหิน หมู่ที่ 1</t>
  </si>
  <si>
    <t>โครงการจัดทำป้ายลดความเร็วพร้อมไฟกระพริบ ทางแยกหมู่บ้านผสมทรัพย์ร่วมใจ บ้านเขากระถิน
หมู่ที่ 6</t>
  </si>
  <si>
    <t xml:space="preserve">โครงการก่อสร้างถนน ค.ส.ล. ถนนเทศบาล 22 ซอย 1 บ้านหนองเสือช่อ หมู่ที่ 7 </t>
  </si>
  <si>
    <t xml:space="preserve">ถนนกว้าง 4 เมตร ยาว 1,000 เมตร หนา ๐.๑๕ เมตร (ซอยบ้านป้ารัตนา - บ้านนายนิคม สมชิต) </t>
  </si>
  <si>
    <t xml:space="preserve">โครงการก่อสร้างถนน ค.ส.ล. ถนนเทศบาล 20/1 บ้านหนองเสือช่อ หมู่ที่ 7 พร้อมท่อระบายน้ำ </t>
  </si>
  <si>
    <t>ถนนกว้าง 4 เมตร ยาว 800 เมตร หนา ๐.๑๕ เมตรมีท่อระบายน้ำขนาด 100x100 ซม. 1 จุด ขนาด 60x100 ซม. 1 จุด  (จากบ้านนายต่วน – บึงกระเบา)</t>
  </si>
  <si>
    <t xml:space="preserve">ขุดลอกก้นสระกว้าง 88 เมตร ยาว 211 เมตร ลึกเฉลี่ย 2 เมตร </t>
  </si>
  <si>
    <t xml:space="preserve">โครงการขุดลอกและขยายสระน้ำหนองใหญ่ บ้านเนินดินแดง หมู่ที่ ๒ </t>
  </si>
  <si>
    <t xml:space="preserve">โครงการขุดลอกสระน้ำบ้านโปร่งเกตุ บ้านโปร่งเกตุ หมู่ที่ 3  </t>
  </si>
  <si>
    <t>โครงการวางท่อระบายน้ำ พร้อมบ่อพักน้ำ ถนนเทศบาลตำบลธาตุทอง 14 บ้านเนินดินแดง หมู่ที่ 2</t>
  </si>
  <si>
    <t>โครงการขุดบ่อเจาะบ่อบาดาลพร้อมปั๊มซัมเมอร์ส  บ้านเนินหิน หมู่ที่ 1</t>
  </si>
  <si>
    <t>ขุดเจาะบ่อบาดาลพร้อมปั๊มซัมเมอร์ส 1 แห่ง (บริเวณบ้านนางสะเดา โพธิ์แสง)</t>
  </si>
  <si>
    <t xml:space="preserve">โครงการก่อสร้างลงถนนหินคลุกถนนเทศบาล ๑๑/๑ ซอย ๔ บ้านเนินหิน หมู่ที่ ๑ </t>
  </si>
  <si>
    <t>- ถนนกว้าง  ๔ เมตร ยาว ๓๐0 เมตร หนาเฉลี่ย 0.15 เมตร 
- กลุ่มบ้านนางอุไร แผ่คุณ</t>
  </si>
  <si>
    <t>โครงการขุดเจาะบ่อบาดาล พร้อมติดตั้งปั้มซัมเมอร์ส บ้านเนินหิน หมู่ที่ ๑</t>
  </si>
  <si>
    <t>ขุดเจาะบ่อบาดาล ขนาด 6 นิ้ว พร้อมติดตั้งปั้มซัมเมอร์ส  (บริเวณบ้านนายสกล กิจเจริญทรัพย์ดี)</t>
  </si>
  <si>
    <t xml:space="preserve">โครงการก่อสร้างถนน ค.ส.ล. ถนนเทศบาล 8/1 ช่วงที่ 2 บ้านคลองมือไทร หมู่ที่ 5 </t>
  </si>
  <si>
    <t xml:space="preserve">ถนนกว้าง 5 เมตร ยาว 400 เมตร หนา 0.15 เมตร วางท่อระบายน้ำ 1 จุด (ซอยเข้าบ้านนายสมชาย ทองสุข) </t>
  </si>
  <si>
    <t xml:space="preserve">โครงการก่อสร้าง ถนน ค.ส.ล. ถนนเทศบาล 12 ซอย 2 บ้านคลองมือไทร หมู่ที่ 5 พร้อมท่อระบายน้ำ                   </t>
  </si>
  <si>
    <t xml:space="preserve">ถนนกว้าง 5 เมตร ยาว 320 เมตร หนา ๐.๑๕ เมตร พร้อมท่อระบายน้ำ (ถนนบ้านลุงหลิน )                   </t>
  </si>
  <si>
    <t>โครงการขยายเขตไฟทางถนนเทศบาลตำบลธาตุทอง 4 บ้านเขากระถิน หมู่ที่ 6 (สายซอยผสมทรัพย์)</t>
  </si>
  <si>
    <t xml:space="preserve">ถนนกว้าง 4 เมตร ยาว 1,200 เมตร หนาเฉลี่ย 0.15 เมตร และวางท่อระบายน้ำ ขนาด 80x100 ซม. 1 จุด ขนาด 60x100 ซม. 1 จุด (จากบ้านป้ารัตนา – ผ่านบ้านลุงบุ๊น – ถึงบ้านลุงประกอบ อยู่เย็น) </t>
  </si>
  <si>
    <t>โครงการก่อสร้างถนนหินคลุกถนนถนนเทศบาล (สายบ้านนายรอง) พร้อมซ่อมแซมท่อระบายน้ำ บ้านหนองเสือช่อ หมู่ที่ 7</t>
  </si>
  <si>
    <t xml:space="preserve">โครงการก่อสร้างถนน ค.ส.ล. ถนนเทศบาล ๑๗/๓ บ้านหนองน้ำขาว หมู่ที่ 9 </t>
  </si>
  <si>
    <t>ถนนกว้าง 4 เมตร ยาว ๕๐ เมตร หนา 0.15 เมตร
 (ซอยครูดำหริ)</t>
  </si>
  <si>
    <t>ขุดเจาะบ่อบาดาลท่อกรุ  6 นิ้ว  ก่อสร้างระบบประปาหอถังเหล็กสูง 20 เมตร และขยายท่อเมนประปา พี.วี.ซี ชั้น 8.5 ขนาด เส้นผ่าศูนย์กลาง 2 นิ้ว ยาว 1,000 เมตร และขยายเขตไฟฟ้า</t>
  </si>
  <si>
    <t>ติดตั้งไฟทางชนิดโคมไฟยึดกับเสาไฟฟ้า จำนวน 10 จุด</t>
  </si>
  <si>
    <t>ขยายท่อเมนประปา พี.วี.ซี ชั้น 8.5 ขนาด เส้นผ่าศูนย์กลาง 2 นิ้ว ยาว 700 เมตร</t>
  </si>
  <si>
    <t>กองช่าง.</t>
  </si>
  <si>
    <t>โครงการก่อสร้างระบบประปา       แบบบาดาล และขยายท่อเมนประปา บ้านเนินหิน หมู่ที่ 1</t>
  </si>
  <si>
    <t>ก่อสร้างอาคารอเนกประสงค์คสล.ชั้นเดียวกว้าง 8.00 เมตร ยาว 16 เมตร พร้อมถมดินบริเวณพื้นที่ไม่น้อยกว่า 400 ตารางเมตร</t>
  </si>
  <si>
    <t xml:space="preserve">ขยายท่อเมนประปา พี.วี.ซี ชั้น 8.5 ขนาด เส้นผ่าศูนย์กลาง 2 นิ้ว ยาว 1,000 เมตร </t>
  </si>
  <si>
    <t>โครงการก่อสร้างถนน คสล.ถนนเทศบาล 12/2 บ้านเนินดินแดง หมู่ที่ 2</t>
  </si>
  <si>
    <t>ขุดลอกปากคลองกว้าง 5.00 เมตร ยาว 2 กิโลเมตร</t>
  </si>
  <si>
    <t>เพื่อกักเก็บน้ำให้มีปริมาณเพิ่มมากขึ้น</t>
  </si>
  <si>
    <t>โครงการขุดลอกคลองตะแบก     บ้านเนินดินแดง หมู่ที่ 2</t>
  </si>
  <si>
    <t>โครงการปรับปรุงภูมิทัศน์รอบสระน้ำหนองสังข์ หมู่ที่ 2</t>
  </si>
  <si>
    <t>ปรับปรุงภูมิทัศ์รอบสระน้ำ และวางท่อระบายน้ำ คสล.ขนาดเส้นผ่าศูนยืกลาง 1.00 เมตร ยาว 100 เมตร</t>
  </si>
  <si>
    <t>โครงการก่อสร้างอาคารอเนกประสงค์ บ้านเนินดินแดง หมู่ที่ 2</t>
  </si>
  <si>
    <t>เพื่อมีอาคารสำหรับให้ประชาชนในพื้นที่ใช้ประโยชน์</t>
  </si>
  <si>
    <t>มีอาคารสำหรับให้ประชาชนในพื้นที่ใช้ประโยชน์</t>
  </si>
  <si>
    <t>ถนนกว้าง 5.00 เมตร ยาว 1,210 เมตร หนา 0.15 เมตร พร้อมวางท่อระบายน้ำคสล. 0.60 เมตร จำนวน 2 จุด</t>
  </si>
  <si>
    <t>โครงการก่อสร้างถนน คสล.ถนนเทศบาล 17/1 บ้านเนินดินแดง หมู่ที่ 2</t>
  </si>
  <si>
    <t>โครงการก่อสร้างถนนลูกรังถนนเทศบาล 8 ซอย 10 บ้านเนินดินแดง หมู่ที่ 2</t>
  </si>
  <si>
    <t>ถนนลูกรัง กว้าง 4.00 เมตร ยาว 2,145 เมตร หนาเฉลี่ย 0.15 เมตร พร้มอวางท่อระบายน้ำ คสล. ขนาดเส้นผ่าศูนย์กลาง 0.40 เมตร จำนวน 2 จุด</t>
  </si>
  <si>
    <t>โครงการขยายเขตท่อเมนประปา    บ้านหนองสังข์ หมู่ที่ ๒</t>
  </si>
  <si>
    <t>ขยายเขตท่อเมนประปาพี.วี.ซีชั้น 8.5 ขนาด เส้นผ่าศูนย์กลาง 2 นิ้ว ช่วงบ้านนางไพบูลย์ พันพลุ ยาว ๒,๐๐๐ เมตร และช่วงบ้านนางจรรยา คูหา  ยาว ๑,๕๐๐ เมตร</t>
  </si>
  <si>
    <t>ขยายเขตไฟทางแบบโคมกิ่ง จำนวน 50 ต้น</t>
  </si>
  <si>
    <t>ประชาชนมีน้ำประปาใช้เพื่อบริโภค-อุปโภค</t>
  </si>
  <si>
    <t>โครงการก่อสร้างถนน คสล.ถนนเทศบาล 22 ซอย 7 บ้านโปร่งเกตุ หมู่ที่ 3</t>
  </si>
  <si>
    <t>ถนนกว้าง 4.00 เมตร ยาว 1,000 เมตร หนา 0.15 เมตร พร้อมวางท่อ คสล.ขนาดเส้นผ่าศูนย์กลาง 0.40 เมตร จำนวน 1 จุด</t>
  </si>
  <si>
    <t>ถนนกว้าง 4.00 เมตร ยาว 1,100 เมตร หนา 0.15 เมตร พร้อมวางท่อ คสล.ขนาดเส้นผ่าศูนย์กลาง 0.60 เมตร จำนวน 3 จุด</t>
  </si>
  <si>
    <t>ถนนกว้าง 5.00 เมตร ยาว 1,300 เมตร หนา 0.15 เมตร พร้อมวางท่อ คสล.ขนาดเส้นผ่าศูนย์กลาง 0.60 เมตร จำนวน 2 จุด</t>
  </si>
  <si>
    <t>เพื่อให้ประชาชนสัญจรไป มาสะดวกในเวลากลางคืน</t>
  </si>
  <si>
    <t>ประชาชนสัญจรไป มาสะดวกในเวลากลางคืน</t>
  </si>
  <si>
    <t>โครงการวางท่อระบายน้ำ บริเวณแยกหนองบอน บ้านบึงตะกู หมู่ที่ 4</t>
  </si>
  <si>
    <t>โครงการวางท่อระบายน้ำ (บริเวณบ้านนายสมคิด กิมกวาง) บ้านบึงตะกู หมู่ที่ 4</t>
  </si>
  <si>
    <t xml:space="preserve">างท่อระบายน้ำ คสล.ขนาดเส้นผ่าศูนย์กลาง 1.00 เมตร ยาว 180 เมตร พร้อมบ่อพักคสล.จำนวน 18 บ่อ </t>
  </si>
  <si>
    <t xml:space="preserve">วางท่อระบายน้ำ คสล.ขนาดเส้นผ่าศูนย์กลาง 0.40 เมตร ยาว 50 เมตร พร้อมบ่อพักคสล.จำนวน 5 บ่อ </t>
  </si>
  <si>
    <t>โครงการปรับปรุงซ่อมแซมอาคารอเนกประสงค์ บ้านบึงตะกู หมู่ที่ 4</t>
  </si>
  <si>
    <t>เพื่อให้ประชาชนได้ใช้ประโยชน์ในการทำกิจกรรมต่างๆ</t>
  </si>
  <si>
    <t>ประชาชนได้ใช้ประโยชน์ในการทำกิจกรรมต่างๆ</t>
  </si>
  <si>
    <t xml:space="preserve">ปรับปรุงซ่อมแซม อาคารเอนกประสงค์-เปลี่ยนฝ้าเพดาน , ผนังอาคาร , ระบบไฟฟ้า , ห้องน้ำ </t>
  </si>
  <si>
    <t>โครงการขุดลอกคลองบึงตะกู บ้านบึงตะกู หมู่ที่ 4</t>
  </si>
  <si>
    <t>ปากคลองกว้าง 6.00 เมตร ยาว 500 กิโลเมตร</t>
  </si>
  <si>
    <t>ประชาชนมีความปลอดภัยในการสัญจรเวลากลางคืน</t>
  </si>
  <si>
    <t>เพื่อให้ประชาชนมีความปลอดภัยในการสัญจรเวลากลางคืน</t>
  </si>
  <si>
    <t>โครงการขยายเขตไฟทางภายในหมู่บ้านบึงตะกู หมู่ที่ 4 เพิ่มเติม</t>
  </si>
  <si>
    <t xml:space="preserve">ติดตั้งโคมไฟชนิดกิ่ง เสาสูง 9 เมตร จำนวน 45 ต้น </t>
  </si>
  <si>
    <t>ติดตั้งป้ายเตือนทางโค้ง จำนวน 2 ป้าย และกระจกโค้งจราจร 1 ชุด บริเวณกถนนเทศบาล 12/1</t>
  </si>
  <si>
    <t>ขยายเขตไฟทาง จำนวน 20 จุด</t>
  </si>
  <si>
    <t>ขุดเจาะบ่อบาดาลท่อกรุ 6 นิ้ว  ก่อสร้างระบบประปาหอถังเหล็กสูง 20 เมตร (บริเวณบ้านนางดารุณี จิตร์มั่น) และขยายท่อเมนประปา พี.วี.ซี ชั้น 8.5 ขนาด เส้นผ่าศูนย์กลาง 2 นิ้ว ยาว 50 เมตร และขยายเขตไฟฟ้า</t>
  </si>
  <si>
    <t>ประชาชนมีน้ำอุปโภคบริโภคอย่างพอเพียง</t>
  </si>
  <si>
    <t>ขยายเขตไฟทาง จำนวน  60 จุด</t>
  </si>
  <si>
    <t xml:space="preserve">โครงการก่อสร้างถนน คสล.ถนนเทศบาล 12 ซอย 7 บ้านคลองมือไทร หมู่ที่ 5 </t>
  </si>
  <si>
    <t>ถนนกว้าง 4.00 เมตร ยาว 560 เมตร หนา 0.15 เมตร และวางท่อระบายน้ำ คสล.ขนาดเส้นผ่าศูนย์กลาง 0.40 เมตร จำนวน 2 จุด</t>
  </si>
  <si>
    <t>ติดตั้งตามเป้าหมาย</t>
  </si>
  <si>
    <t xml:space="preserve">โครงการติดตั้งป้ายเตือนทางโค้งและกระจกโค้งจราจร บริเวณถนนเทศบาล 12/1 บ้านคลองมือไทร หมู่ที่ 5 </t>
  </si>
  <si>
    <t>ถนนกว้าง 4.00 เมตร ยาว 320 เมตร หนา 0.15 เมตร และวางท่อระบายน้ำ คสล.ขนาดเส้นผ่าศูนย์กลาง 0.40 เมตร จำนวน 1 จุด</t>
  </si>
  <si>
    <t>โครงการก่อสร้างถนน คสล.ถนนเทศบาล 8 ซอย 3 บ้านคลองมือไทร หมู่ 5</t>
  </si>
  <si>
    <t>ถนนกว้าง 4.00 เมตร ยาว 200 เมตร หนา 0.15 เมตร และวางท่อระบายน้ำ คสล.ขนาดเส้นผ่าศูนย์กลาง 0.40 เมตร จำนวน 1 จุด</t>
  </si>
  <si>
    <t>โครงการก่อสร้างถนน คสล. ถนนเทศบาล 8 ซอย 6/2 บ้านคลองมือไทร หมู่ที่ 5</t>
  </si>
  <si>
    <t>ถนนกว้าง 4.00 เมตร ยาว 520 เมตร หนา 0.15 เมตร และวางท่อระบายน้ำ คสล.ขนาดเส้นผ่าศูนย์กลาง 0.40 เมตร จำนวน 2 จุด</t>
  </si>
  <si>
    <t xml:space="preserve">ติดตั้งไฟทาง จำนวน 120 จุด </t>
  </si>
  <si>
    <t>โครงการก่อสร้างถนน คสล. ถนนเทศบาล 12/2 บ้านคลองมือไทร หมู่ที่ 5</t>
  </si>
  <si>
    <t>ถนนกว้าง 5.00 เมตร ยาว 1,000 เมตร หนา 0.15 เมตร และวางท่อระบายน้ำขนาดเส้นผ่าศูนย์กลาง 0.40 เมตร จำนวน 1 จุด</t>
  </si>
  <si>
    <t>โครงการก่อสร้างถนน ค.ส.ล. ถนนเทศบาล 10 ซอย 1 บ้านคลองมือไทร หมู่ที่ 5</t>
  </si>
  <si>
    <t>โครงการก่อสร้างถนน ค.ส.ล. ถนนเทศบาล 8 ซอย 6/1 บ้านคลองมือไทร หมู่ที่ 5</t>
  </si>
  <si>
    <t xml:space="preserve">ถนนกว้าง 5 เมตร ยาว 300 เมตร หนา 0.15 เมตร  (ซอยบ้านนายโจก พิมาย) </t>
  </si>
  <si>
    <t>ถนน คสล. กว้าง 3 เมตร ยาว 250 เมตร หนา ๐.๑๕ เมตร และวางท่อระบายน้ำ คสล.ขนาดเส้นผ่าศูนย์กลาง 0.40 เมตร จำนวน 1 จุด</t>
  </si>
  <si>
    <t>1.ซ่อมแซมอาคารที่แตกร้าว      2.ก่อสร้างรั้ว คสล.รอบพื้นที่อาคาร
3.ปรับปรุงฝ้าเพดานและรางน้ำ</t>
  </si>
  <si>
    <t>เพื่อให้ประชาชนมีอาคารใช้ประโยชน์/กิจกรรม</t>
  </si>
  <si>
    <t>ประชาชนมีอาคารใช้ประโยชน์/กิจกรรม</t>
  </si>
  <si>
    <t>โครงการก่อสร้างถนนลงหินคลุกถนนเทศบาล ๑๕/๑ บ้านเขากระถิน หมู่ที่ ๖</t>
  </si>
  <si>
    <t>โครงการก่อสร้างถนน คสล. ถนนเทศบาล 1 /1 บ้านเขากระถิน 
หมู่ที่ ๖</t>
  </si>
  <si>
    <t>โครงการก่อสร้างถนน คสล. ถนนเทศบาล 15 (ช่วงที่ 2) บ้านเขากระถิน หมู่ที่ 6</t>
  </si>
  <si>
    <t>ถนนกว้าง 4.00 เมตร ยาว 340 เมตร หนา 0.15 เมตร และวางท่อระบายน้ำขนาดเส้นผ่าศูนย์กลาง 0.40 เมตร จำนวน 1 จุด</t>
  </si>
  <si>
    <t>ถนนกว้าง 4.00 เมตร ยาว 380 เมตร หนา 0.15 เมตร และวางท่อระบายน้ำขนาดเส้นผ่าศูนย์กลาง 0.40 เมตร จำนวน 1 จุด</t>
  </si>
  <si>
    <t>โครงการก่อสร้างทางน้ำล้น คสล. ถนนเทศบาล 21/5 (สายอ่างสะบ้า-เขาระเบิด) บ้านหนองเสือช่อ  หมู่ที่ 7</t>
  </si>
  <si>
    <t>ถนนกว้าง 6.00 เมตร ยาว 1,500 เมตร หนา 0.15 เมตร และวางท่อระบายน้ำขนาดเส้นผ่าศูนย์กลาง 0.40 เมตร จำนวน 1 จุด</t>
  </si>
  <si>
    <t xml:space="preserve">โครงการก่อสร้างถนน คสล. ถนนเทศบาล 19/1 บ้านหนองเสือช่อ หมู่ที่ 7 </t>
  </si>
  <si>
    <t>ถนนกว้าง 4.00 เมตร ยาว 1,000 เมตร หนา 0.15 เมตร และวางท่อระบายน้ำ คสล.ขนาดเส้นผ่าศูนย์กลาง 0.40 เมตร จำนวน 1 จุด</t>
  </si>
  <si>
    <t>โครงการก่อสร้างถนน คสล.ถนนเทศบาล 21/4 บ้านหนองเสือช่อ หมู่ที่ 7</t>
  </si>
  <si>
    <t>โครงการก่อสร้างถนน ค.ส.ล. ถนนเทศบาล 21/2 บ้านหนองเสือช่อ หมู่ที่ 7</t>
  </si>
  <si>
    <t xml:space="preserve">ถนนกว้าง 4 เมตร ยาว 700 เมตร หนา 0.15 เมตร (สายบ้านป้าเอี๋ยว) </t>
  </si>
  <si>
    <t>ถนนกว้าง  4.00 เมตร ยาว 580 เมตร หนา 0.15 และวางท่อระบายน้ำขนาดเส้นผ่าศูนย์กลาง 0.40 เมตร จำนวน 2 จุด</t>
  </si>
  <si>
    <t xml:space="preserve">โครงการก่อสร้างถนน คสล. ถนนเทศบาล ๒๐ ซอย 2 บ้านหนองเสือช่อ หมู่ที่ ๗ </t>
  </si>
  <si>
    <t>ติดตั้งไฟทางโซล่าเซล ถนนเทศบาลตำบลธาตุทอง 26 (สายหนองหมีตาย-เจริญโชคดี) จำนวน 75 จุด</t>
  </si>
  <si>
    <t>ปรับปรุงซ่อมแซมอาคารเอนกประสงค์เปลี่ยนหลังคากระเบื้อง , ผนังอาคาร , ฯลฯ</t>
  </si>
  <si>
    <t>โครงการปรับปรุงอาคารอเนกประสงค์ บ้านห้วยซุง หมู่ที่ 8</t>
  </si>
  <si>
    <t>ประชาชนมีอาคารสำหรับใช้ประโยชน์</t>
  </si>
  <si>
    <t>เพื่อให้ประชาชนมีอาคารสำหรับใช้ประโยชน์</t>
  </si>
  <si>
    <t>ติดตั้งไฟทาง จำนวน 6 จุด (ซอยบ้านยายเตี้ย)</t>
  </si>
  <si>
    <t xml:space="preserve">โครงการขยายเขตไฟฟ้าทาง ถนนเทศบาล ๗ ซอย ๒ บ้านห้วยซุง 
หมู่ที่ 8 </t>
  </si>
  <si>
    <t>โครงการก่อสร้างถนน คสล.ถนนเทศบาล 28/1 ซอย 6 บ้านห้วยซุง หมู่ที่ 8</t>
  </si>
  <si>
    <t>ถนนกว้าง 4.00 เมตร ยาว 220 เมตร หนา 0.15 เมตร และวางท่อระบายน้ำขนาดเส้นผ่าศูนย์กลาง 0.40 เมตร จำนวน 1 จุด</t>
  </si>
  <si>
    <t>โครงการติดตั้งไฟทางโซล่าเซล ถนนเทศบาลตำบลธาตุทอง 26       (สายหนองหมีตาย-เจริญโชคดี)       บ้านห้วยซุง หมู่ที่ 8</t>
  </si>
  <si>
    <t>โครงการก่อสร้างท่อลอดเหลี่ยม (บริเวณคลองห้วยซุง) บ้านห้วยซุง หมู่ที่ 8</t>
  </si>
  <si>
    <t>ถนนกว้าง 4.00 เมตร ยาว 100 เมตร หนา 0.15 เมตรและวางท่อระบายน้ำขนาดเส้นผ่าศูนย์กลาง 0.40 เมตร จำนวน 1 จุด</t>
  </si>
  <si>
    <t>โครงการก่อสร้างถนน คสล. ถนนเทศบาล 28/1 ซอย 3 บ้านห้วยซุง หมู่ที่ 8</t>
  </si>
  <si>
    <t>โครงการก่อสร้างถนนหินคลุก ถนนเทศบาล 28 ซอย 1 บ้านห้วยซุง หมู่ที่ 8</t>
  </si>
  <si>
    <t>ถนนกว้าง 4.00 เมตร ยาว 150 เมตร หนาเฉลี่ย 0.15 เมตร และวางท่อระบายน้ำขนาดเส้นผ่าศูนย์กลาง 0.60 เมตร จำนวน 1 จุด</t>
  </si>
  <si>
    <t>โครงการก่อสร้างถนนหินคลุก ถนนเทศบาล 7/1 ซอย 3 บ้านห้วยซุง  หมู่ที่ 8</t>
  </si>
  <si>
    <t>โครงการขยายติดตั้งไฟทางถนนเทศบาล 9/1 (ซอยสุเหร่าแขก) บ้านเนินหิน หมู่ที่ 1</t>
  </si>
  <si>
    <t>โครงการจัดหาครุภัณฑ์การศึกษา</t>
  </si>
  <si>
    <t>เพื่อให้ศูนย์พัฒนาเด็กเล็กเทศบาลตำบลธาตุทอง 1 และ 2 มีสื่อครุภัณฑ์อุปกรณ์ สำหรับจัดกิจกรรมตามแผนประสบการณ์อย่างพอเพียง</t>
  </si>
  <si>
    <t>ศูนย์พัฒนาเด็กเล็กเทศบาลตำบลธาตุทอง 1 และ 2 มีครุภัณฑ์ อุปกรณ์ในการจัดกิจกรรมสำหรับ ดูแลและพัฒนาเด็กอย่างรอบด้าน</t>
  </si>
  <si>
    <t>มีสื่อ ครุภัณฑ์อุปกรณ์การเรียนการสอน ร้อยละ 100 ของบัญชีความต้องการวัสดุอุปกรณ์</t>
  </si>
  <si>
    <t>จัดซื้อเครื่องพ่นยา ULV
จำนวน ๔ เครื่อง</t>
  </si>
  <si>
    <t>_</t>
  </si>
  <si>
    <t>เครื่องพ่นยา ๔เครื่อง</t>
  </si>
  <si>
    <t>โครงการเลือกตั้งนายก
เทศมนตรีและสมาชิกสภาเทศบาลตำบลธาตุทอง</t>
  </si>
  <si>
    <t>โครงการจัดซื้อสัญญาณไฟเตือน/ไฟวับวาบ</t>
  </si>
  <si>
    <t>จัดซื้อสัญญาณไฟเตือน/ไฟวับวาบ</t>
  </si>
  <si>
    <t>จัดซื้อเครื่องตัดแต่งพุ่มไม้    จำนวน ๑ เครื่อง</t>
  </si>
  <si>
    <t>โครงการเคลื่อนย้าย/ติดตั้งครุภัณฑ์กล้อง CCTV และวัสดุอุปกรณ์ต่างๆ</t>
  </si>
  <si>
    <t>จัดซื้อครุภัณฑ์ใช้ในการประชุมห้องประชุมของเทศบาลตำบลธาตุทอง</t>
  </si>
  <si>
    <t>ก่อสร้างระบบประปาหอถังเหล็กส่งน้ำสูง 20 เมตร (ทรงแชมเปญ)</t>
  </si>
  <si>
    <t>โครงการก่อสร้างระบบประปาหมู่บ้าน แบบน้ำผิวดิน (บริเวณเทศบาลตำบลธาตุทอง) บ้านเนินหิน หมู่ที่ 1</t>
  </si>
  <si>
    <t xml:space="preserve">ถนนกว้าง 4.00 เมตร ยาว 176 เมตร หนา 0.15 เมตร พร้อมวางท่อระบายน้ำ คสล.ขนาดเส้นผ่าศูนย์กลาง 0.60 เมตร ยาว 180 เมตร </t>
  </si>
  <si>
    <t>โครงการขยายเขตท่อเมนประปา บ้านโปร่งเกตุ หมู่ที่ 3</t>
  </si>
  <si>
    <t>โครงการก่อสร้างถนน คสล.ถนนเทศบาล 1 ซอย 1 บ้านเขากระถิน หมู่ที่ 6</t>
  </si>
  <si>
    <t xml:space="preserve">ก่อสร้างท่อลอดเหลี่ยมคสล.ขนาดกว้าง 3.00 เมตร จำนวน 2 ช่อง (บริเวณคลองห้วยซุงช่วงบ้านหมอเหน่) </t>
  </si>
  <si>
    <t>ขยายเขตไฟทาง 
- ถนนสายเจริญโชคดี จำนวน 10 จุด
- ถนนนเทศบาลตำบลธาตุทอง 5  จำนวน 20 จุด 
- ถนนเทศบาลตำบลธาตุทอง 3  จำนวน30 จุด   
- ถนนเทศบาลตำบลธาตุทอง 1  จำนวน30 จุด 
- ถนนเทศบาล 1 ซอย 4 จำนวน 20 จุด</t>
  </si>
  <si>
    <r>
      <t xml:space="preserve"> </t>
    </r>
    <r>
      <rPr>
        <sz val="14"/>
        <rFont val="TH SarabunIT๙"/>
        <family val="2"/>
      </rPr>
      <t>(บาท)</t>
    </r>
  </si>
  <si>
    <t xml:space="preserve">โครงการก่อสร้างระบบประปา แบบบาดาล บ้านคลองมือไทร 
หมู่ที่ 5 </t>
  </si>
  <si>
    <t>โครงการวางท่อระบายน้ำ
ถนนเทศบาลตำบลธาตุทอง ๘ บ้านคลองมือไทร หมู่ที่ ๕ (ช่วงบริเวณช่วงกม.0+650 ถึง กม.1+220 )</t>
  </si>
  <si>
    <t>โครงการติดตั้งไฟฟ้าแสงสว่าง ถนนสายเจริญโชคดี บ้านห้วยซุง หมู่ที่ ๘ (บริเวณตลาดบึงตะกู)</t>
  </si>
  <si>
    <t>สำหรับ โครงการที่เกินศักยภาพขององค์กรปกครองส่วนท้องถิ่น ที่ใช้สำหรับการประสานแผนพัฒนาท้องถิ่น</t>
  </si>
  <si>
    <t>โครงการปรับปรุงถนน เสริมผิวทางพาราแอสฟัลท์ติกคอนกรีต ถนนเทศบาลตำบลธาตุทอง 9 (สายเนินหิน-บึงตะกู) หมู่ที่ 1,8</t>
  </si>
  <si>
    <t>เพื่อให้ประชาชนมีถนน สำหรับใช้ในการคมนาคมอย่างสะดวกสบาย</t>
  </si>
  <si>
    <t>โครงการปรับปรุงถนน เสริมผิวทางพาราแอสฟัลท์ติกคอนกรีต พร้อมติดตั้งชุดโคมไฟสาธารณะ แบบโคมกิ่งถนนเทศบาลตำบลธาตุทอง 8 (สายเนินหิน-เนินดินแดง) หมู่ที่ ๕,๒</t>
  </si>
  <si>
    <t xml:space="preserve">ถนนกว้าง 7.00 เมตร ยาว 3,800 เมตร หนา 0.05 เมตรตามแบบแปลนแผนผัง เทศบาลตำบลธาตุทอง  
</t>
  </si>
  <si>
    <t xml:space="preserve">ถนนกว้าง 8.00 เมตร ยาว ๕,480 เมตร หนา 0.05 เมตร พร้อมติดตั้งชุดโคมไฟสาธารณะแบบโคมกิ่งสูง ๙ เมตร จำนวน ๒๑๙ ต้น ตามแบบแปลนแผนผังเทศบาลตำบลธาตุทอง </t>
  </si>
  <si>
    <t>โครงการปรับปรุงถนน เสริมผิวทางพาราแอสฟัลท์ติกคอนกรีต พร้อมติดตั้งชุดโคมไฟสาธารณะ แบบโคมกิ่ง ถนนเทศบาลตำบลธาตุทอง 14 (สายโรงงานกาว - เนินดินแดง) หมู่ที่ 2 บ้านเนินดินแดง</t>
  </si>
  <si>
    <t xml:space="preserve">ถนนกว้าง ๘.00 เมตร ยาว 3,700 เมตร หนา 0.05 เมตร พร้อมติดตั้งชุดโคมไฟสาธารณะแบบโคมกิ่ง สูง ๙ เมตร จำนวน ๑๔๘ ต้น ตามแบบแปลนแผนผังเทศบาลตำบลธาตุทอง </t>
  </si>
  <si>
    <t>โครงการปรับปรุงถนน เสริมผิวทางพาราแอสฟัลท์ติกคอนกรีต พร้อมติดตั้งชุดโคมไฟสาธารณะ แบบโคมกิ่ง ถนนเทศบาลตำบลธาตุทอง 6 (สายเจ้เพ็ญ-เขากระถิน) หมู่ที่ 6 บ้านเขากระถิน</t>
  </si>
  <si>
    <t xml:space="preserve">ถนนรกว้าง 6.00 เมตร ยาว 3,450 เมตร หนา 0.05 เมตร พร้อมติดตั้งชุดโคมไฟสาธารณะแบบโคมกิ่งสูง ๙ เมตร จำนวน ๑๓๘ ต้น ตามแบบแปลนแผนผังเทศบาลตำบลธาตุทอง  </t>
  </si>
  <si>
    <t xml:space="preserve">ก่อสร้างระบบประปาหมู่บ้าน แบบผิวดินขนาดใหญ่มาก </t>
  </si>
  <si>
    <t>เพื่อให้ประชาชนมีน้ำประปาใช้เพื่ออุปโภคบริโภค</t>
  </si>
  <si>
    <t xml:space="preserve">ก่อสร้างระบบประปาหมู่บ้าน แบบผิวดินขนาดใหญ่มาก หมู่ที่ 9 บ้านหนองน้ำขาว  </t>
  </si>
  <si>
    <t>ประชาชนมีน้ำประปาใช้อย่างมีคุณภาพและเพียงพอ</t>
  </si>
  <si>
    <t>ก่อสร้างระบบประปาหมู่บ้านแบบผิวดินขนาดใหญ่มาก บ้านเนินดินแดง หมู่ที่ ๒ (สระหนองใหญ่)</t>
  </si>
  <si>
    <t>โครงการปรับปรุงถนน ค.ส.ล. ถนนเทศบาลตำบลธาตุทอง 19/2 
(ซอยหลุมตาไพร) หมู่ที่ 9 บ้านหนองน้ำขาว</t>
  </si>
  <si>
    <t>เพื่อให้ประชาชนมีถนนสำหรับใช้ในการคมนาคม</t>
  </si>
  <si>
    <t>เพื่อให้ประชาชนมีถนนสำหรับใช้ในการคมนาคมอย่างสะดวกสบาย</t>
  </si>
  <si>
    <t xml:space="preserve">ถนนกว้าง 8.00 เมตรยาว 1,400 เมตร หนา 0.20 เมตร 
</t>
  </si>
  <si>
    <t>โครงการปรับปรุงถนน ค.ส.ล. ถนนเทศบาลตำบลธาตุทอง 1 (สายหนองบอน-บึงตะกู ) พร้อมติดตั้งโคมไฟสาธารณะแบบโคมกิ่ง และวางท่อระบายน้ำ</t>
  </si>
  <si>
    <t>ถนนกว้าง 8.00 เมตร ยาว ๓,๐๐๐ เมตร  หนา 0.20 เมตร พร้อมติดตั้งชุดโคมไฟสาธารณะแบบโคมกิ่งสูง ๙ เมตร จำนวน ๑๓๘ ต้น</t>
  </si>
  <si>
    <t xml:space="preserve">ถนนกว้าง ๖.00 เมตร ยาว ๑,๗๖๐ เมตร หนา 0.20 เมตร พร้อมติดตั้ง 
</t>
  </si>
  <si>
    <t>เพื่อใช้เป็นสนามกีฬาระดับตำบล</t>
  </si>
  <si>
    <t xml:space="preserve">โครงการก่อสร้างสนามกีฬาฟุตบอล หมู่ที่ 4 บ้านบึงตะกู </t>
  </si>
  <si>
    <t>ขนาดกว้าง 90 เมตร ยาว 120 เมตร สนามขนาดมาราฐาน 11 คน (ที่สาธารณประโยชน์ทุ่งหนองใหญ่)</t>
  </si>
  <si>
    <t>มีสนามกีฬาฟุตบอลจำนวน 1 แห่ง</t>
  </si>
  <si>
    <t>- ประชาชนมีคุณภาพชีวิตดีขึ้น
'- ประชาชนมีสถานที่ออกกำลังกายที่มีมาตรฐาน</t>
  </si>
  <si>
    <t xml:space="preserve">ติดตั้งไฟฟ้าแสงสว่างเสาไฟฟ้าแบบกิ่งเดี่ยวสูง 9.00 ม. ชนิดหลอด 250 W.HPS. ติดตั้งแบบริมถนน
ถนนเทศบาลตำบลธาตุทอง 1, 2, 7, 8, 7/1  ตลอดสาย </t>
  </si>
  <si>
    <t>เพื่อความสะดวกและปลอดภัยในการสัญจรในเวลากลางคืน</t>
  </si>
  <si>
    <t>ติดตั้งไฟฟ้าแสงสว่าง จำนวน 500 ต้น (ถนนในความรับผิดชอบของเทศบาลตำบลธาตุทอง)</t>
  </si>
  <si>
    <t>ประชาชนได้รับความสะดวกและปลอดภัยในการสัญจรเวลากลางคืน</t>
  </si>
  <si>
    <t>ติดตั้งไฟฟ้าแสงสว่างเสาไฟฟ้า แบบกิ่งเดี่ยวสูง 9.00 ม. ชนิดหลอด 250 W.HPS. ติดตั้งแบบริมถนน ถนน อบจ.จำนวน 3 สาย 
1.สายคลองมือไทร-บ้านซ่อง 
2.สายเจริญโชคดี 
3.สายอมพนม-โปร่งเกตุ</t>
  </si>
  <si>
    <t>ติดตั้งไฟฟ้าแสงสว่าง จำนวน 566 ต้น (ถนนในความรับผิดชอบของ อบจ.)</t>
  </si>
  <si>
    <t>ติดตั้งไฟฟ้าแสงสว่างเสาไฟฟ้าแบบกิ่งเดี่ยวสูง 9.00 ม. ชนิดหลอด 250 W.HPS. ติดตั้งแบบริมถนน ถนนสาย 3340 (สายหนองเสม็ด - บ่อทอง)</t>
  </si>
  <si>
    <t>ติดตั้งไฟฟ้าแสงสว่าง จำนวน 250 ต้น (ถนนในความรับผิดชอบของแขวงทางชลบุรีที่ 1)</t>
  </si>
  <si>
    <t>โครงการติดตั้งไฟทางสาธารณะ
ชนิดโคมไฟกริ่ง บริเวณถนนสายเจริญโชคดี</t>
  </si>
  <si>
    <t>ติดตั้งไฟทางสาธารณะ จำนวน 50 ต้น (ถนนในความรับผิดชอบของ อบจ.)</t>
  </si>
  <si>
    <t xml:space="preserve">ถนนกว้าง 6.00 เมตร ยาว 1,000 เมตร </t>
  </si>
  <si>
    <t>โครงการปรับปรุงซ่อมแซมถนนสายอ่างกระเด็น หมู่ที่ 7 บ้านหนองเสือช่อ</t>
  </si>
  <si>
    <t>โครงการวางท่อเหลี่ยม ค.ส.ล. ถนนเทศบาล ๑๒/1 เชื่อมถนนสาย หนองเสม็ด - บ่อทอง</t>
  </si>
  <si>
    <t>ท่อเหลี่ยม ค.ส.ล. ขนาดกว้าง ๑.๘๐ เมตร ลึก ๑.๘๐ เมตร ยาว ๙๘๐ เมตร</t>
  </si>
  <si>
    <t>เพื่อแก้ปัญหาน้ำท่วมขัง และความเดือดร้อนในการใช้ชีวิตของประชาชน</t>
  </si>
  <si>
    <t>แก้ปัญหาน้ำท่วมขัง และความเดือดร้อนในการใช้ชีวิตของ ประชาชน</t>
  </si>
  <si>
    <t>โครงการปรับปรุงถนน ค.ส.ล. สายหนองเสือช่อ - อ่างกระเด็น 4053</t>
  </si>
  <si>
    <t>ถนนกว้าง ๘.00 เมตร ยาว ๒,๐๑๗ เมตร หนา ๐.๒๐ เมตร</t>
  </si>
  <si>
    <t>บัญชีครุภัณฑ์</t>
  </si>
  <si>
    <t>แผนงาน</t>
  </si>
  <si>
    <t>หมวด</t>
  </si>
  <si>
    <t>ประเภท</t>
  </si>
  <si>
    <t xml:space="preserve">เป้าหมาย
(ผลผลิตของ ครุภัณฑ์)
</t>
  </si>
  <si>
    <t>ครุภัณฑ์</t>
  </si>
  <si>
    <t>ครุภัณฑ์โรงงาน</t>
  </si>
  <si>
    <t>จำนวน 1 เครื่อง</t>
  </si>
  <si>
    <t>ครุภัณฑ์สำรวจ</t>
  </si>
  <si>
    <t>จัดซื้อชุดดับเพลิง ภายนอกอาคาร</t>
  </si>
  <si>
    <t>จัดซื้อเลื่อยโซ่ยนต์ จำนวน 1 เครื่อง</t>
  </si>
  <si>
    <t>จัดซื้อเลื่อยวงเดือนไฟฟ้า แบบมือถือ</t>
  </si>
  <si>
    <t>จัดซื้อเครื่องตัดเหล็ก แบบมือถือ</t>
  </si>
  <si>
    <t>จัดซื้อเครื่องตัดคอนกรีต จำนวน 1 เครื่อง</t>
  </si>
  <si>
    <t>ครุภัณฑ์คอมพิวเตอร์</t>
  </si>
  <si>
    <t>ครุภัณฑ์ก่อสร้าง</t>
  </si>
  <si>
    <t>ครุภัณฑ์การเกษตร</t>
  </si>
  <si>
    <t>บริหารงานทั่วไป</t>
  </si>
  <si>
    <t>ครุภัณฑ์ไฟฟ้าและ</t>
  </si>
  <si>
    <t xml:space="preserve">ชุดเครื่องเสียงเคลื่อนที่ แบบลากจูง </t>
  </si>
  <si>
    <t>วิทยุ</t>
  </si>
  <si>
    <t>พร้อมไมล์ลอย</t>
  </si>
  <si>
    <t>หรืออิเล็กทรอนิกส์</t>
  </si>
  <si>
    <t>กอง</t>
  </si>
  <si>
    <t>การศึกษาฯ</t>
  </si>
  <si>
    <t>แผนงานการศึกษา</t>
  </si>
  <si>
    <t>ครุภัณฑ์ยานพาหนะและ</t>
  </si>
  <si>
    <t>ขนส่ง</t>
  </si>
  <si>
    <t>จัดซื้อรถยนต์แบบดับเบิ้ลแคป (เครื่องดีเซล)</t>
  </si>
  <si>
    <t>จัดซื้อเครื่องคอมพิวเตอร์โน๊ตบุ๊ค จำนวน ๒ เครื่อง</t>
  </si>
  <si>
    <t>จัดซื้อโต๊ะเขียนหนังสือและเก้าอี้เด็กเล็ก</t>
  </si>
  <si>
    <t>ของศูนย์พัฒนาเด็กเล็กฯ</t>
  </si>
  <si>
    <t>ครุภัณฑ์สำนักงาน</t>
  </si>
  <si>
    <t>จัดซื้อรถยนต์สำหรับผู้บริหาร จำนวน ๑ คัน</t>
  </si>
  <si>
    <t>จัดซื้อกล้องระดับขนาดกำลังขยาย 24 เท่า</t>
  </si>
  <si>
    <t>จัดซื้ออุปกรณ์การอ่านบัตรแบบอเนกประสงค์</t>
  </si>
  <si>
    <t>(Smart CardReader) จำนวน 1 เครื่อง</t>
  </si>
  <si>
    <t>จัดซื้อรถยนต์บรรทุกน้ำดับเพลิงแบบอเนกประสงค์ ชนิด ๑๐ ล้อ ขนาดความจุไม่น้อยกว่า       ๑๒,000 ลิตร จำนวน ๑ คัน</t>
  </si>
  <si>
    <t>เพื่อจัดซื้อเครื่องสูบน้ำ จำนวน  ๑  เครื่อง</t>
  </si>
  <si>
    <t>ครุภัณฑ์เครื่องดับเพลิง</t>
  </si>
  <si>
    <t>ครุภัณฑ์ยานพาหนะและขนส่ง</t>
  </si>
  <si>
    <t>จัดซื้อรถยนต์บรรทุกน้ำดับเพลิง</t>
  </si>
  <si>
    <t>แบบอเนกประสงค์ จำนวน 1 คัน</t>
  </si>
  <si>
    <t xml:space="preserve">จัดซื้อหัวฉีดดับเพลิง </t>
  </si>
  <si>
    <t xml:space="preserve">(สีส้มแยกเสื้อและกางเกง) </t>
  </si>
  <si>
    <t>เคหะและชุมชน</t>
  </si>
  <si>
    <t>การรักษาความสงบภายใน</t>
  </si>
  <si>
    <t>จัดซื้อเครื่องตัดแต่งพุ่มไม้ จำนวน ๑ เครื่อง</t>
  </si>
  <si>
    <t>จัดซื้อเครื่องพ่นยา ULV</t>
  </si>
  <si>
    <t>สาธารณสุข</t>
  </si>
  <si>
    <t>จัดซื้อครุภัณฑ์อุปกรณ์ใช้ในการประชุมห้องประชุม</t>
  </si>
  <si>
    <t>จัดซื้อโต๊ะขาวพับได้หน้าโอเมก้า</t>
  </si>
  <si>
    <t>โครงการก่อสร้างถนน ค.ส.ล. สายทางเข้าวัดโปร่งเกตุ 
บ้านหนองเสือช่อ หมู่ที่ ๗</t>
  </si>
  <si>
    <t>โครงการก่อสร้างถนน คสล.ถนนเทศบาล 20 ซอย 1 บ้านโปร่งเกตุ หมู่ที่ 3</t>
  </si>
  <si>
    <t xml:space="preserve">โครงการก่อสร้างถนน คสล.ถนนเทศบาล 22 ซอย 3 บ้านโปร่งเกตุ หมู่ที่ 3 </t>
  </si>
  <si>
    <t>โครงการก่อสร้างถนน ค.ส.ล. ถนนเทศบาล 16/1 (ช่วงที่ 2) บ้านเนินดินแดง หมู่ที่ 2</t>
  </si>
  <si>
    <t>ประชาชนมีความสะดวกสบายในการเดินทาง</t>
  </si>
  <si>
    <t>โครงการขยายเขตท่อเมนประปา ถนนเทศบาล 9/1 (ซอยสุเหล่าแขก) บ้านเนินหิน หมู่ที่ 1</t>
  </si>
  <si>
    <t>โครงการปรับปรุงถนน ค.ส.ล. ถนนเทศบาล ๑๑ ซอย ๑ บ้านเนินหิน หมู่ที่ ๑</t>
  </si>
  <si>
    <t>โครงการติดตั้งไฟฟ้าสาธารณะทางเข้าบริเวณสระน้ำหนองใหญ่ บ้านเนินดินแดง หมู่ที่ 2</t>
  </si>
  <si>
    <t>โครงการขยายเขตไฟทาง ถนนสาย  โปร่งเกตุ - อมพนม บ้านโปร่งเกตุ หมู่ที่ ๓</t>
  </si>
  <si>
    <t>ถนนกว้าง 4.00 เมตร ยาว 350 เมตร หนาเฉลี่ย 0.15 เมตร</t>
  </si>
  <si>
    <t xml:space="preserve">โครงการก่อสร้างถนน คสล. ถนนเทศบาล 10 ซอย 1/1 บ้านคลองมือไทร หมู่ที่ 5 </t>
  </si>
  <si>
    <t>ถนนกว้าง 4.00 เมตร ยาว 350 เมตร หนา ๐.๑๕ เมตร และวางท่อระบายน้ำ คสล.ขนาดเส้นผ่าศูนย์กลาง 0.60 ยาวรวม 355 เมตร พร้อมบ่อพัก คสล.จำนวน 35 ท่อน</t>
  </si>
  <si>
    <t xml:space="preserve">โครงการขยายเขตไฟทาง ถนนเทศบาล 8 ซอย 1/4  บ้านคลองมือไทร หมู่ที่ 5 </t>
  </si>
  <si>
    <t>โครงการขยายเขตไฟฟ้าทาง ถนนเทศบาล ๘ ซอย ๒  บ้านคลองมือไทร หมู่ที่ ๕</t>
  </si>
  <si>
    <t>โครงการติดตั้งไฟทาง ถนนเทศบาล 8 ซอย 4 บ้านคลองมือไทร หมู่ที่ 5</t>
  </si>
  <si>
    <t xml:space="preserve">โครงการขยายเขตไฟทาง ถนนเทศบาล 12/1 (ซอยอีสานเขียว) บ้านคลองมือไทร หมู่ที่ 5 </t>
  </si>
  <si>
    <t>โครงการติดตั้งไฟทาง ถนนสายหนองเสม็ด - บ่อทอง บริเวณหน้าโรงเรียนคลองมือไทร หมู่ที่ 5</t>
  </si>
  <si>
    <t>วางท่อระบายน้ำ ขนาดเส้นผ่าศูนย์กลาง 0.60 เมตร ยาวรวม 600 เมตร</t>
  </si>
  <si>
    <t xml:space="preserve">ถนนกว้าง ๔ เมตร ยาว ๕๐๐ เมตร หนา 0.15 เมตร </t>
  </si>
  <si>
    <t>โครงการปรับปรุงต่อเติมและซ่อมแซมอาคารอเนกประสงค์ บ้านเขากระถิน หมู่ที่ 6</t>
  </si>
  <si>
    <t xml:space="preserve">ถนนกว้าง 4.00 เมตร ยาว 965 เมตร หนา 0.15 เมตร และวางท่อระบายน้ำขนาดเส้นผ่าศูนย์กลาง 0.40 เมตร จำนวน 1 จุด 
(บริเวณบ้านป้าหมวย) </t>
  </si>
  <si>
    <t xml:space="preserve">โครงการก่อสร้างถนนหินคลุก ถนนเทศบาล 22 ซอย 1/2 พร้อมท่อระบายน้ำ บ้านหนองเสือช่อ หมู่ที่ 7 </t>
  </si>
  <si>
    <t>โครงการก่อสร้างวางท่อระบายน้ำ ค.ส.ล.บริเวณทางแยกหนองเสือช่อ  หมู่ที่ 7</t>
  </si>
  <si>
    <t>โครงการก่อสร้างถนนลูกรัง สายบ้านป้าแมว - หนองหมีตาย บ้านห้วยซุง หมู่ที่ 8</t>
  </si>
  <si>
    <t>โครงการเปลี่ยนท่อกลมเป็นท่อลอดเหลี่ยม ถนนสายบึงตะกู-ทุ่งศาลา บ้านห้วยซุง หมู่ที่ 8</t>
  </si>
  <si>
    <t>- C156วางท่อลอดเหลี่ยม ขนาด 1.00X1.00 เมตร 2 แถว ๆ ละ 8 ท่อน
- บริเวณบ้านตาชัย</t>
  </si>
  <si>
    <t>วางท่อระบายน้ำ ค.ส.ล. ขนาดเส้นผ่าศูนย์กลาง 0.60 เมตร 
1 แถว แถวละ 10 ท่อน</t>
  </si>
  <si>
    <t xml:space="preserve">โครงการขุดเจาะบ่อบาดาล บ้านหนองน้ำขาว หมู่ที่ 9 </t>
  </si>
  <si>
    <t>- ขุดเจาะบ่อบาดาลขนาด 6 นิ้ว จำนวน 1 แห่ง
- บริเวณบ้านหลงจู๊ป๊อก</t>
  </si>
  <si>
    <t xml:space="preserve">โครงการขยายเขตน้ำประปา บ้านคลองมือไทร หมู่ที่ ๕ </t>
  </si>
  <si>
    <t xml:space="preserve">โครงการก่อสร้างฝายน้ำล้นคลองมือไทร บ้านคลองมือไทร หมู่ที่ 5 </t>
  </si>
  <si>
    <t>โครงการติดตั้งไฟฟ้าสาธารณะ ซอยผสมทรัพย์ บ้านเขากระถิน หมู่ที่ ๖</t>
  </si>
  <si>
    <t>โครงการติดตั้งไฟฟ้าสาธารณะเขาอ่างสะบ้า บ้านหนองเสือช่อ หมู่ที่ ๗</t>
  </si>
  <si>
    <t xml:space="preserve">โครงการปรับปรุงสุเหร่า/มัสยิดเนินหิน บ้านเนินหิน หมู่ที่ ๑ </t>
  </si>
  <si>
    <t xml:space="preserve">โครงการติดไฟกระพริบทางเข้าสำนักสงฆ์เจริญไพบูรณ์ บ้านเนินหิน หมู่ที่ ๑ </t>
  </si>
  <si>
    <t>อุดหนุนอำเภอบ่อทองในการจัดงานประจำปี</t>
  </si>
  <si>
    <t>โครงการก่อสร้างถนน ค.ส.ล.ถนนเทศบาล 17/1 ซอย 3 บ้านเนินดินแดง หมู่ที่ 2</t>
  </si>
  <si>
    <t>โครงการก่อสร้างถนนหินคลุก ถนนเทศบาล 17/1 ซอย 1 บ้านเนินดินแดง หมู่ที่ 2</t>
  </si>
  <si>
    <t>โครงการก่อสร้างถนนหินคลุก ถนนเทศบาล 12/3 บ้านเนินดินแดง หมู่ที่ 2</t>
  </si>
  <si>
    <t>โครงการก่อสร้างถนนค.ส.ล. ถนนเทศบาล 22 ซอย 7 ช่วงที่ 2 บ้านโปร่งเกตุ หมู่ที่ 3</t>
  </si>
  <si>
    <t>โครงการก่อสร้างหอถังเหล็ก ส่งน้ำแบบทรงแชมเปญ บริเวณอู่ช่างทอมพร้อมขยายเขตเมนประปาและก่อสร้างระบบกรองน้ำ บ้านโปร่งเกตุ หมู่ที่ 3</t>
  </si>
  <si>
    <t>โครงการวางท่อลอดเหลี่ยม ขนาด 1.80X1.80 เมตร ยาว 970 เมตร (บริเวณหน้าบ้านนีรนุช ถึง คลองมือไทร) บ้านคลองมือไทร หมู่ที่ 5</t>
  </si>
  <si>
    <t>โครงการก่อสร้างระบบประปาแบบหอถังสูง และขุดเจาะบ่อบาดาลท่อกรุ พร้อมติดตั้งปั๊มซัมเมิร์ส บ้านเขากระถิน หมู่ที่ 6</t>
  </si>
  <si>
    <t xml:space="preserve">โครงการก่อสร้างถนน ค.ส.ล.ถนนเทศบาล 20/1 (ช่วงที่ 3) บ้านหนองเสือช่อ หมู่ที่ 7 </t>
  </si>
  <si>
    <t xml:space="preserve">โครงการก่อสร้าง ถนนค.ส.ล. ถนนเทศบาล 21/5 (สายอ่างสะบ้า-เขาระเบิด) (ช่วงที่ 2) บ้านหนองเสือช่อ หมู่ที่ 7 </t>
  </si>
  <si>
    <t>โครงการก่อสร้างระบบประปาหมู่บ้านแบบผิวดินขนาดใหญ่มาก หมู่ที่ 7 บ้านหนองเสือช่อ</t>
  </si>
  <si>
    <t xml:space="preserve"> โครงการก่อสร้างระบบประปาหมู่บ้าน แบบผิวดินขนาดใหญ่มาก (บริเวณอ่างเก็บน้ำอมพนม) บ้านหนองน้ำขาว หมู่ที่ 9 </t>
  </si>
  <si>
    <t xml:space="preserve">โครงการขุดเจาะบ่อบาดาลท่อกรุ 6 นิ้ว และติดตั้งปั๊มซัมเมร์ส (บริเวณอ่างเก็บน้ำอมพนม) บ้านหนองน้ำขาว หมู่ที่ 9 </t>
  </si>
  <si>
    <t xml:space="preserve">โครงการกำจัดวัชพืช ในอ่างเก็บน้ำบ้านอมพนม บ้านหนองน้ำขาว หมู่ที่ 9 </t>
  </si>
  <si>
    <t>โครงการก่อสร้างระบบประปาหมู่บ้าน แบบผิวดินขนาดใหญ่มาก บ้านหนองน้ำขาว หมู่ที่ ๙</t>
  </si>
  <si>
    <t>จัดซื้อรถตักหน้าขุดหลัง จำนวน 1 คัน</t>
  </si>
  <si>
    <t>จำนวน 1 คัน</t>
  </si>
  <si>
    <t>จัดซื้อรถบรรทุกน้ำอเนกประสงค์ จำนวน ๑ 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</si>
</sst>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D00041E]#,##0"/>
  </numFmts>
  <fonts count="51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4"/>
      <color theme="0"/>
      <name val="TH SarabunIT๙"/>
      <family val="2"/>
    </font>
    <font>
      <sz val="14"/>
      <color theme="1"/>
      <name val="TH SarabunIT๙"/>
      <family val="2"/>
    </font>
    <font>
      <b/>
      <sz val="14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8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2"/>
      <name val="TH SarabunIT๙"/>
      <family val="2"/>
    </font>
    <font>
      <b/>
      <sz val="16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6"/>
      <name val="TH SarabunIT๙"/>
      <family val="2"/>
    </font>
    <font>
      <sz val="1"/>
      <color rgb="FF000000"/>
      <name val="TH SarabunIT๙"/>
      <family val="2"/>
    </font>
    <font>
      <sz val="11"/>
      <name val="Tahoma"/>
      <family val="2"/>
      <charset val="222"/>
      <scheme val="minor"/>
    </font>
    <font>
      <b/>
      <sz val="13"/>
      <name val="TH SarabunIT๙"/>
      <family val="2"/>
    </font>
    <font>
      <sz val="11"/>
      <name val="TH SarabunIT๙"/>
      <family val="2"/>
    </font>
    <font>
      <b/>
      <sz val="18"/>
      <name val="TH SarabunIT๙"/>
      <family val="2"/>
    </font>
    <font>
      <sz val="18"/>
      <name val="Tahoma"/>
      <family val="2"/>
      <charset val="222"/>
      <scheme val="minor"/>
    </font>
    <font>
      <sz val="13"/>
      <name val="TH SarabunIT๙"/>
      <family val="2"/>
    </font>
    <font>
      <sz val="16"/>
      <name val="Tahoma"/>
      <family val="2"/>
      <charset val="222"/>
      <scheme val="minor"/>
    </font>
    <font>
      <sz val="18"/>
      <name val="TH SarabunIT๙"/>
      <family val="2"/>
    </font>
    <font>
      <sz val="15"/>
      <name val="TH SarabunIT๙"/>
      <family val="2"/>
    </font>
    <font>
      <b/>
      <sz val="11"/>
      <name val="TH SarabunIT๙"/>
      <family val="2"/>
    </font>
    <font>
      <b/>
      <sz val="16"/>
      <name val="Tahoma"/>
      <family val="2"/>
      <charset val="222"/>
      <scheme val="minor"/>
    </font>
    <font>
      <sz val="16"/>
      <name val="TH SarabunIT๙"/>
      <family val="2"/>
      <charset val="222"/>
    </font>
    <font>
      <sz val="14"/>
      <name val="TH SarabunIT๙"/>
      <family val="2"/>
      <charset val="222"/>
    </font>
    <font>
      <sz val="14"/>
      <name val="Tahoma"/>
      <family val="2"/>
      <charset val="222"/>
      <scheme val="minor"/>
    </font>
    <font>
      <sz val="13"/>
      <name val="TH SarabunIT๙"/>
      <family val="2"/>
      <charset val="222"/>
    </font>
    <font>
      <b/>
      <sz val="12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5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61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61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justify" vertical="center" wrapText="1"/>
    </xf>
    <xf numFmtId="61" fontId="4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4" xfId="0" quotePrefix="1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61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0" fontId="10" fillId="0" borderId="12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61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top" wrapText="1"/>
    </xf>
    <xf numFmtId="0" fontId="8" fillId="0" borderId="14" xfId="0" applyFont="1" applyBorder="1" applyAlignment="1">
      <alignment vertical="center"/>
    </xf>
    <xf numFmtId="49" fontId="8" fillId="0" borderId="13" xfId="0" applyNumberFormat="1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3" fontId="8" fillId="0" borderId="13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vertical="center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49" fontId="8" fillId="0" borderId="15" xfId="0" applyNumberFormat="1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left" vertical="center"/>
    </xf>
    <xf numFmtId="3" fontId="8" fillId="0" borderId="14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8" fillId="0" borderId="15" xfId="0" applyFont="1" applyBorder="1" applyAlignment="1">
      <alignment horizontal="left" vertical="center"/>
    </xf>
    <xf numFmtId="3" fontId="8" fillId="0" borderId="15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 shrinkToFit="1"/>
    </xf>
    <xf numFmtId="0" fontId="8" fillId="0" borderId="13" xfId="0" applyFont="1" applyBorder="1" applyAlignment="1">
      <alignment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shrinkToFit="1"/>
    </xf>
    <xf numFmtId="187" fontId="8" fillId="0" borderId="14" xfId="1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49" fontId="8" fillId="0" borderId="15" xfId="1" applyNumberFormat="1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3" xfId="0" quotePrefix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3" fontId="8" fillId="0" borderId="17" xfId="0" applyNumberFormat="1" applyFont="1" applyBorder="1" applyAlignment="1">
      <alignment horizontal="center" vertical="center" shrinkToFit="1"/>
    </xf>
    <xf numFmtId="3" fontId="8" fillId="0" borderId="18" xfId="0" applyNumberFormat="1" applyFont="1" applyBorder="1" applyAlignment="1">
      <alignment horizontal="center" vertical="center" shrinkToFit="1"/>
    </xf>
    <xf numFmtId="3" fontId="8" fillId="0" borderId="19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3" fontId="8" fillId="0" borderId="14" xfId="0" applyNumberFormat="1" applyFont="1" applyBorder="1" applyAlignment="1">
      <alignment horizontal="center" vertical="center" wrapText="1" shrinkToFi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wrapText="1"/>
    </xf>
    <xf numFmtId="49" fontId="8" fillId="0" borderId="19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21" xfId="0" applyFont="1" applyBorder="1" applyAlignment="1">
      <alignment horizontal="left" vertical="center"/>
    </xf>
    <xf numFmtId="49" fontId="8" fillId="0" borderId="15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1" fillId="0" borderId="0" xfId="0" applyFont="1"/>
    <xf numFmtId="49" fontId="8" fillId="0" borderId="18" xfId="0" applyNumberFormat="1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11" fillId="0" borderId="14" xfId="0" applyFont="1" applyBorder="1"/>
    <xf numFmtId="0" fontId="4" fillId="0" borderId="14" xfId="0" applyFont="1" applyBorder="1"/>
    <xf numFmtId="49" fontId="9" fillId="0" borderId="18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wrapText="1"/>
    </xf>
    <xf numFmtId="49" fontId="9" fillId="0" borderId="14" xfId="0" applyNumberFormat="1" applyFont="1" applyBorder="1" applyAlignment="1">
      <alignment vertical="center"/>
    </xf>
    <xf numFmtId="0" fontId="8" fillId="0" borderId="2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vertical="center"/>
    </xf>
    <xf numFmtId="0" fontId="4" fillId="0" borderId="15" xfId="0" applyFont="1" applyBorder="1"/>
    <xf numFmtId="0" fontId="8" fillId="0" borderId="19" xfId="0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3" fontId="8" fillId="0" borderId="13" xfId="0" applyNumberFormat="1" applyFont="1" applyBorder="1" applyAlignment="1">
      <alignment horizontal="center" vertical="center" wrapText="1" shrinkToFi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vertical="center"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3" fontId="8" fillId="0" borderId="15" xfId="0" applyNumberFormat="1" applyFont="1" applyBorder="1" applyAlignment="1">
      <alignment horizontal="center" vertical="center" wrapText="1" shrinkToFit="1"/>
    </xf>
    <xf numFmtId="49" fontId="8" fillId="0" borderId="21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left" vertical="center"/>
    </xf>
    <xf numFmtId="49" fontId="9" fillId="0" borderId="14" xfId="0" applyNumberFormat="1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49" fontId="9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27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1" fillId="0" borderId="15" xfId="0" applyFont="1" applyBorder="1" applyAlignment="1">
      <alignment wrapText="1"/>
    </xf>
    <xf numFmtId="0" fontId="16" fillId="0" borderId="13" xfId="0" applyFont="1" applyBorder="1"/>
    <xf numFmtId="0" fontId="16" fillId="0" borderId="14" xfId="0" applyFont="1" applyBorder="1"/>
    <xf numFmtId="0" fontId="15" fillId="0" borderId="27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11" fillId="0" borderId="23" xfId="0" applyFont="1" applyBorder="1" applyAlignment="1">
      <alignment vertical="top" wrapText="1"/>
    </xf>
    <xf numFmtId="0" fontId="11" fillId="0" borderId="23" xfId="0" applyFont="1" applyBorder="1" applyAlignment="1">
      <alignment horizontal="center" vertical="top" wrapText="1"/>
    </xf>
    <xf numFmtId="3" fontId="11" fillId="0" borderId="23" xfId="0" applyNumberFormat="1" applyFont="1" applyBorder="1" applyAlignment="1">
      <alignment horizontal="center" vertical="top" wrapText="1"/>
    </xf>
    <xf numFmtId="49" fontId="7" fillId="0" borderId="23" xfId="0" applyNumberFormat="1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59" fontId="3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top"/>
    </xf>
    <xf numFmtId="3" fontId="8" fillId="0" borderId="23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49" fontId="8" fillId="0" borderId="23" xfId="0" applyNumberFormat="1" applyFont="1" applyBorder="1" applyAlignment="1">
      <alignment vertical="top" wrapText="1"/>
    </xf>
    <xf numFmtId="49" fontId="8" fillId="0" borderId="23" xfId="0" applyNumberFormat="1" applyFont="1" applyBorder="1" applyAlignment="1">
      <alignment horizontal="left" vertical="top" wrapText="1"/>
    </xf>
    <xf numFmtId="0" fontId="8" fillId="0" borderId="23" xfId="0" applyFont="1" applyBorder="1" applyAlignment="1">
      <alignment vertical="top" wrapText="1"/>
    </xf>
    <xf numFmtId="49" fontId="7" fillId="0" borderId="23" xfId="0" applyNumberFormat="1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2" fillId="0" borderId="0" xfId="0" applyFont="1"/>
    <xf numFmtId="0" fontId="14" fillId="0" borderId="0" xfId="0" applyFont="1"/>
    <xf numFmtId="0" fontId="23" fillId="0" borderId="0" xfId="0" applyFont="1"/>
    <xf numFmtId="0" fontId="7" fillId="0" borderId="23" xfId="0" applyFont="1" applyBorder="1" applyAlignment="1">
      <alignment horizontal="left" vertical="top" wrapText="1"/>
    </xf>
    <xf numFmtId="49" fontId="7" fillId="0" borderId="23" xfId="0" applyNumberFormat="1" applyFont="1" applyBorder="1" applyAlignment="1">
      <alignment vertical="top" wrapText="1"/>
    </xf>
    <xf numFmtId="49" fontId="8" fillId="0" borderId="23" xfId="0" applyNumberFormat="1" applyFont="1" applyBorder="1" applyAlignment="1">
      <alignment horizontal="center" vertical="top" wrapText="1"/>
    </xf>
    <xf numFmtId="0" fontId="7" fillId="0" borderId="23" xfId="0" applyFont="1" applyBorder="1" applyAlignment="1">
      <alignment vertical="top" wrapText="1"/>
    </xf>
    <xf numFmtId="3" fontId="8" fillId="0" borderId="23" xfId="0" applyNumberFormat="1" applyFont="1" applyBorder="1" applyAlignment="1">
      <alignment horizontal="center" vertical="top" wrapText="1" shrinkToFit="1"/>
    </xf>
    <xf numFmtId="49" fontId="8" fillId="0" borderId="27" xfId="0" applyNumberFormat="1" applyFont="1" applyBorder="1" applyAlignment="1">
      <alignment horizontal="center" vertical="top"/>
    </xf>
    <xf numFmtId="49" fontId="8" fillId="0" borderId="27" xfId="0" applyNumberFormat="1" applyFont="1" applyBorder="1" applyAlignment="1">
      <alignment vertical="top" wrapText="1"/>
    </xf>
    <xf numFmtId="0" fontId="8" fillId="0" borderId="27" xfId="0" applyFont="1" applyBorder="1" applyAlignment="1">
      <alignment vertical="top" wrapText="1"/>
    </xf>
    <xf numFmtId="0" fontId="8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4" fillId="0" borderId="25" xfId="0" applyFont="1" applyBorder="1" applyAlignment="1">
      <alignment horizontal="center" vertical="center" wrapText="1"/>
    </xf>
    <xf numFmtId="59" fontId="11" fillId="0" borderId="27" xfId="0" applyNumberFormat="1" applyFont="1" applyBorder="1" applyAlignment="1">
      <alignment horizontal="center" vertical="top"/>
    </xf>
    <xf numFmtId="0" fontId="14" fillId="0" borderId="27" xfId="0" applyFont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27" xfId="0" applyFont="1" applyBorder="1" applyAlignment="1">
      <alignment vertical="top" wrapText="1"/>
    </xf>
    <xf numFmtId="59" fontId="11" fillId="0" borderId="27" xfId="0" applyNumberFormat="1" applyFont="1" applyBorder="1" applyAlignment="1">
      <alignment horizontal="center" vertical="top" wrapText="1"/>
    </xf>
    <xf numFmtId="0" fontId="22" fillId="0" borderId="0" xfId="0" applyFont="1" applyAlignment="1">
      <alignment vertical="top" wrapText="1"/>
    </xf>
    <xf numFmtId="61" fontId="11" fillId="0" borderId="27" xfId="0" applyNumberFormat="1" applyFont="1" applyBorder="1" applyAlignment="1">
      <alignment vertical="top" wrapText="1"/>
    </xf>
    <xf numFmtId="61" fontId="11" fillId="0" borderId="27" xfId="0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3" fontId="11" fillId="0" borderId="27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7" fillId="0" borderId="27" xfId="0" applyFont="1" applyBorder="1"/>
    <xf numFmtId="0" fontId="17" fillId="0" borderId="27" xfId="0" applyFont="1" applyBorder="1" applyAlignment="1">
      <alignment horizontal="center"/>
    </xf>
    <xf numFmtId="0" fontId="21" fillId="0" borderId="0" xfId="0" applyFont="1"/>
    <xf numFmtId="61" fontId="17" fillId="0" borderId="27" xfId="0" applyNumberFormat="1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0" xfId="0" applyFont="1" applyAlignment="1">
      <alignment vertical="top"/>
    </xf>
    <xf numFmtId="61" fontId="17" fillId="0" borderId="27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59" fontId="11" fillId="0" borderId="27" xfId="0" applyNumberFormat="1" applyFont="1" applyBorder="1" applyAlignment="1">
      <alignment vertical="top"/>
    </xf>
    <xf numFmtId="61" fontId="15" fillId="0" borderId="27" xfId="0" applyNumberFormat="1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7" xfId="0" quotePrefix="1" applyFont="1" applyBorder="1" applyAlignment="1">
      <alignment vertical="top" wrapText="1"/>
    </xf>
    <xf numFmtId="0" fontId="15" fillId="0" borderId="0" xfId="0" applyFont="1" applyAlignment="1">
      <alignment horizontal="center"/>
    </xf>
    <xf numFmtId="3" fontId="11" fillId="0" borderId="14" xfId="0" applyNumberFormat="1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3" fontId="17" fillId="0" borderId="14" xfId="1" applyNumberFormat="1" applyFont="1" applyBorder="1" applyAlignment="1">
      <alignment horizontal="center" vertical="top" wrapText="1"/>
    </xf>
    <xf numFmtId="59" fontId="11" fillId="0" borderId="14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3" fillId="0" borderId="27" xfId="0" applyFont="1" applyBorder="1" applyAlignment="1">
      <alignment vertical="top" wrapText="1"/>
    </xf>
    <xf numFmtId="0" fontId="18" fillId="0" borderId="27" xfId="0" applyFont="1" applyBorder="1" applyAlignment="1">
      <alignment vertical="top" wrapText="1"/>
    </xf>
    <xf numFmtId="61" fontId="11" fillId="0" borderId="0" xfId="0" applyNumberFormat="1" applyFont="1" applyAlignment="1">
      <alignment horizontal="center" vertical="top" wrapText="1"/>
    </xf>
    <xf numFmtId="0" fontId="17" fillId="0" borderId="0" xfId="0" applyFont="1"/>
    <xf numFmtId="0" fontId="15" fillId="0" borderId="27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1" fillId="0" borderId="0" xfId="0" applyFont="1" applyAlignment="1">
      <alignment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7" fillId="0" borderId="27" xfId="0" applyFont="1" applyBorder="1" applyAlignment="1">
      <alignment horizontal="center" vertical="top"/>
    </xf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horizontal="center" vertical="top"/>
    </xf>
    <xf numFmtId="3" fontId="4" fillId="0" borderId="25" xfId="0" applyNumberFormat="1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3" fontId="17" fillId="0" borderId="27" xfId="1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13" fillId="0" borderId="27" xfId="0" quotePrefix="1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center" vertical="top" wrapText="1"/>
    </xf>
    <xf numFmtId="0" fontId="7" fillId="0" borderId="27" xfId="0" applyFont="1" applyBorder="1" applyAlignment="1">
      <alignment vertical="top" wrapText="1"/>
    </xf>
    <xf numFmtId="59" fontId="11" fillId="0" borderId="15" xfId="0" applyNumberFormat="1" applyFont="1" applyBorder="1" applyAlignment="1">
      <alignment horizontal="center" vertical="top" wrapText="1"/>
    </xf>
    <xf numFmtId="3" fontId="4" fillId="0" borderId="25" xfId="0" applyNumberFormat="1" applyFont="1" applyBorder="1" applyAlignment="1">
      <alignment horizontal="center" vertical="top" wrapText="1"/>
    </xf>
    <xf numFmtId="3" fontId="3" fillId="0" borderId="25" xfId="0" applyNumberFormat="1" applyFont="1" applyBorder="1" applyAlignment="1">
      <alignment horizontal="center" vertical="top" wrapText="1"/>
    </xf>
    <xf numFmtId="0" fontId="11" fillId="0" borderId="14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49" fontId="7" fillId="0" borderId="27" xfId="0" applyNumberFormat="1" applyFont="1" applyBorder="1" applyAlignment="1">
      <alignment horizontal="center" vertical="top"/>
    </xf>
    <xf numFmtId="0" fontId="7" fillId="0" borderId="27" xfId="0" applyFont="1" applyBorder="1" applyAlignment="1">
      <alignment horizontal="left" vertical="top" wrapText="1"/>
    </xf>
    <xf numFmtId="49" fontId="8" fillId="0" borderId="27" xfId="0" applyNumberFormat="1" applyFont="1" applyBorder="1" applyAlignment="1">
      <alignment horizontal="left" vertical="top" wrapText="1"/>
    </xf>
    <xf numFmtId="3" fontId="8" fillId="0" borderId="27" xfId="0" applyNumberFormat="1" applyFont="1" applyBorder="1" applyAlignment="1">
      <alignment horizontal="center" vertical="top" wrapText="1" shrinkToFit="1"/>
    </xf>
    <xf numFmtId="0" fontId="30" fillId="0" borderId="27" xfId="0" applyFont="1" applyBorder="1" applyAlignment="1">
      <alignment vertical="top" wrapText="1"/>
    </xf>
    <xf numFmtId="49" fontId="8" fillId="0" borderId="27" xfId="0" applyNumberFormat="1" applyFont="1" applyBorder="1" applyAlignment="1">
      <alignment horizontal="center" vertical="top" wrapText="1"/>
    </xf>
    <xf numFmtId="49" fontId="7" fillId="0" borderId="27" xfId="0" applyNumberFormat="1" applyFont="1" applyBorder="1" applyAlignment="1">
      <alignment vertical="top" wrapText="1"/>
    </xf>
    <xf numFmtId="0" fontId="32" fillId="0" borderId="27" xfId="0" applyFont="1" applyBorder="1" applyAlignment="1">
      <alignment horizontal="left" vertical="top" wrapText="1"/>
    </xf>
    <xf numFmtId="3" fontId="32" fillId="0" borderId="27" xfId="0" applyNumberFormat="1" applyFont="1" applyBorder="1" applyAlignment="1">
      <alignment horizontal="center" vertical="top" wrapText="1" shrinkToFit="1"/>
    </xf>
    <xf numFmtId="0" fontId="32" fillId="0" borderId="27" xfId="0" applyFont="1" applyBorder="1" applyAlignment="1">
      <alignment vertical="top" wrapText="1"/>
    </xf>
    <xf numFmtId="49" fontId="32" fillId="0" borderId="27" xfId="0" applyNumberFormat="1" applyFont="1" applyBorder="1" applyAlignment="1">
      <alignment horizontal="center" vertical="top" wrapText="1"/>
    </xf>
    <xf numFmtId="0" fontId="28" fillId="0" borderId="0" xfId="0" applyFont="1"/>
    <xf numFmtId="0" fontId="17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vertical="top" wrapText="1"/>
    </xf>
    <xf numFmtId="0" fontId="16" fillId="0" borderId="0" xfId="0" applyFont="1" applyAlignment="1">
      <alignment vertical="top"/>
    </xf>
    <xf numFmtId="3" fontId="15" fillId="0" borderId="27" xfId="0" applyNumberFormat="1" applyFont="1" applyBorder="1" applyAlignment="1">
      <alignment horizontal="center" vertical="top"/>
    </xf>
    <xf numFmtId="49" fontId="7" fillId="0" borderId="27" xfId="0" applyNumberFormat="1" applyFont="1" applyBorder="1" applyAlignment="1">
      <alignment horizontal="left" vertical="top" wrapText="1"/>
    </xf>
    <xf numFmtId="49" fontId="7" fillId="0" borderId="27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vertical="top" wrapText="1"/>
    </xf>
    <xf numFmtId="0" fontId="11" fillId="0" borderId="13" xfId="0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top" wrapText="1"/>
    </xf>
    <xf numFmtId="3" fontId="17" fillId="0" borderId="14" xfId="0" applyNumberFormat="1" applyFont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3" fontId="17" fillId="0" borderId="15" xfId="0" applyNumberFormat="1" applyFont="1" applyBorder="1" applyAlignment="1">
      <alignment horizontal="center" vertical="top" wrapText="1"/>
    </xf>
    <xf numFmtId="0" fontId="17" fillId="0" borderId="13" xfId="0" applyFont="1" applyBorder="1"/>
    <xf numFmtId="3" fontId="17" fillId="0" borderId="13" xfId="0" applyNumberFormat="1" applyFont="1" applyBorder="1" applyAlignment="1">
      <alignment vertical="top"/>
    </xf>
    <xf numFmtId="0" fontId="17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left" vertical="top" wrapText="1"/>
    </xf>
    <xf numFmtId="0" fontId="4" fillId="0" borderId="27" xfId="0" applyFont="1" applyBorder="1" applyAlignment="1">
      <alignment vertical="top" wrapText="1"/>
    </xf>
    <xf numFmtId="3" fontId="4" fillId="0" borderId="27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justify" vertical="top" wrapText="1"/>
    </xf>
    <xf numFmtId="61" fontId="4" fillId="0" borderId="27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left" vertical="top" wrapText="1"/>
    </xf>
    <xf numFmtId="0" fontId="22" fillId="0" borderId="0" xfId="0" applyFont="1" applyAlignment="1">
      <alignment vertical="top"/>
    </xf>
    <xf numFmtId="0" fontId="14" fillId="0" borderId="0" xfId="0" applyFont="1" applyAlignment="1">
      <alignment horizontal="left" wrapText="1"/>
    </xf>
    <xf numFmtId="0" fontId="15" fillId="0" borderId="27" xfId="0" applyFont="1" applyBorder="1" applyAlignment="1">
      <alignment wrapText="1"/>
    </xf>
    <xf numFmtId="0" fontId="15" fillId="0" borderId="0" xfId="0" applyFont="1" applyAlignment="1">
      <alignment horizontal="center" vertical="top"/>
    </xf>
    <xf numFmtId="0" fontId="14" fillId="0" borderId="27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center" wrapText="1"/>
    </xf>
    <xf numFmtId="61" fontId="15" fillId="0" borderId="27" xfId="0" applyNumberFormat="1" applyFont="1" applyBorder="1" applyAlignment="1">
      <alignment horizontal="center" vertical="top" wrapText="1"/>
    </xf>
    <xf numFmtId="61" fontId="11" fillId="0" borderId="27" xfId="0" applyNumberFormat="1" applyFont="1" applyBorder="1" applyAlignment="1">
      <alignment horizontal="center" vertical="top"/>
    </xf>
    <xf numFmtId="0" fontId="11" fillId="0" borderId="0" xfId="0" applyFont="1" applyAlignment="1">
      <alignment horizontal="left" wrapText="1"/>
    </xf>
    <xf numFmtId="61" fontId="15" fillId="0" borderId="27" xfId="0" applyNumberFormat="1" applyFont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3" fontId="12" fillId="2" borderId="27" xfId="0" applyNumberFormat="1" applyFont="1" applyFill="1" applyBorder="1" applyAlignment="1">
      <alignment horizontal="center" vertical="center"/>
    </xf>
    <xf numFmtId="3" fontId="12" fillId="2" borderId="27" xfId="0" applyNumberFormat="1" applyFont="1" applyFill="1" applyBorder="1" applyAlignment="1">
      <alignment horizontal="center" vertical="top"/>
    </xf>
    <xf numFmtId="3" fontId="17" fillId="2" borderId="13" xfId="0" applyNumberFormat="1" applyFont="1" applyFill="1" applyBorder="1" applyAlignment="1">
      <alignment horizontal="center" vertical="top"/>
    </xf>
    <xf numFmtId="3" fontId="17" fillId="2" borderId="27" xfId="0" applyNumberFormat="1" applyFont="1" applyFill="1" applyBorder="1" applyAlignment="1">
      <alignment horizontal="center" vertical="top"/>
    </xf>
    <xf numFmtId="0" fontId="15" fillId="2" borderId="27" xfId="0" applyFont="1" applyFill="1" applyBorder="1" applyAlignment="1">
      <alignment horizontal="center" wrapText="1"/>
    </xf>
    <xf numFmtId="0" fontId="15" fillId="2" borderId="27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/>
    </xf>
    <xf numFmtId="3" fontId="15" fillId="3" borderId="27" xfId="0" applyNumberFormat="1" applyFont="1" applyFill="1" applyBorder="1" applyAlignment="1">
      <alignment horizontal="center"/>
    </xf>
    <xf numFmtId="3" fontId="15" fillId="3" borderId="27" xfId="0" applyNumberFormat="1" applyFont="1" applyFill="1" applyBorder="1" applyAlignment="1">
      <alignment horizontal="center" vertical="top"/>
    </xf>
    <xf numFmtId="188" fontId="8" fillId="0" borderId="27" xfId="0" applyNumberFormat="1" applyFont="1" applyBorder="1" applyAlignment="1">
      <alignment horizontal="center" vertical="top" wrapText="1"/>
    </xf>
    <xf numFmtId="3" fontId="8" fillId="0" borderId="27" xfId="0" applyNumberFormat="1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61" fontId="12" fillId="0" borderId="27" xfId="0" applyNumberFormat="1" applyFont="1" applyBorder="1" applyAlignment="1">
      <alignment horizontal="center" vertical="center" wrapText="1"/>
    </xf>
    <xf numFmtId="3" fontId="17" fillId="2" borderId="13" xfId="0" applyNumberFormat="1" applyFont="1" applyFill="1" applyBorder="1" applyAlignment="1">
      <alignment horizontal="center" vertical="center"/>
    </xf>
    <xf numFmtId="3" fontId="17" fillId="0" borderId="0" xfId="0" applyNumberFormat="1" applyFont="1"/>
    <xf numFmtId="3" fontId="17" fillId="2" borderId="27" xfId="0" applyNumberFormat="1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1" fillId="0" borderId="14" xfId="0" applyFont="1" applyBorder="1" applyAlignment="1">
      <alignment horizontal="left" vertical="top" wrapText="1"/>
    </xf>
    <xf numFmtId="59" fontId="11" fillId="0" borderId="14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5" fillId="0" borderId="27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59" fontId="11" fillId="0" borderId="27" xfId="0" applyNumberFormat="1" applyFont="1" applyBorder="1" applyAlignment="1">
      <alignment vertical="top" wrapText="1"/>
    </xf>
    <xf numFmtId="61" fontId="15" fillId="0" borderId="27" xfId="0" applyNumberFormat="1" applyFont="1" applyBorder="1" applyAlignment="1">
      <alignment horizontal="center" vertical="center" wrapText="1"/>
    </xf>
    <xf numFmtId="61" fontId="15" fillId="0" borderId="27" xfId="0" applyNumberFormat="1" applyFont="1" applyBorder="1" applyAlignment="1">
      <alignment horizontal="center" wrapText="1"/>
    </xf>
    <xf numFmtId="59" fontId="14" fillId="0" borderId="27" xfId="0" applyNumberFormat="1" applyFont="1" applyBorder="1" applyAlignment="1">
      <alignment vertical="top" wrapText="1"/>
    </xf>
    <xf numFmtId="61" fontId="26" fillId="0" borderId="27" xfId="0" applyNumberFormat="1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59" fontId="11" fillId="0" borderId="15" xfId="0" applyNumberFormat="1" applyFont="1" applyBorder="1" applyAlignment="1">
      <alignment horizontal="center" vertical="top"/>
    </xf>
    <xf numFmtId="0" fontId="17" fillId="0" borderId="14" xfId="0" applyFont="1" applyBorder="1" applyAlignment="1">
      <alignment vertical="center" wrapText="1"/>
    </xf>
    <xf numFmtId="3" fontId="17" fillId="0" borderId="35" xfId="0" applyNumberFormat="1" applyFont="1" applyBorder="1" applyAlignment="1">
      <alignment horizontal="center" vertical="center"/>
    </xf>
    <xf numFmtId="3" fontId="17" fillId="0" borderId="35" xfId="0" applyNumberFormat="1" applyFont="1" applyBorder="1" applyAlignment="1">
      <alignment horizontal="center" vertical="top"/>
    </xf>
    <xf numFmtId="3" fontId="17" fillId="0" borderId="0" xfId="0" applyNumberFormat="1" applyFont="1" applyAlignment="1">
      <alignment horizontal="center" vertical="top"/>
    </xf>
    <xf numFmtId="0" fontId="3" fillId="0" borderId="27" xfId="0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3" fontId="11" fillId="0" borderId="27" xfId="0" applyNumberFormat="1" applyFont="1" applyBorder="1" applyAlignment="1">
      <alignment horizontal="center" vertical="top"/>
    </xf>
    <xf numFmtId="0" fontId="15" fillId="0" borderId="0" xfId="0" applyFont="1" applyAlignment="1">
      <alignment vertical="center"/>
    </xf>
    <xf numFmtId="0" fontId="15" fillId="0" borderId="27" xfId="0" applyFont="1" applyBorder="1" applyAlignment="1">
      <alignment vertical="center" wrapText="1"/>
    </xf>
    <xf numFmtId="59" fontId="14" fillId="0" borderId="14" xfId="0" applyNumberFormat="1" applyFont="1" applyBorder="1" applyAlignment="1">
      <alignment horizontal="center" vertical="top"/>
    </xf>
    <xf numFmtId="3" fontId="15" fillId="2" borderId="27" xfId="0" applyNumberFormat="1" applyFont="1" applyFill="1" applyBorder="1" applyAlignment="1">
      <alignment horizontal="center"/>
    </xf>
    <xf numFmtId="3" fontId="15" fillId="2" borderId="27" xfId="0" applyNumberFormat="1" applyFont="1" applyFill="1" applyBorder="1" applyAlignment="1">
      <alignment horizontal="center" vertical="center"/>
    </xf>
    <xf numFmtId="3" fontId="15" fillId="0" borderId="0" xfId="0" applyNumberFormat="1" applyFont="1"/>
    <xf numFmtId="0" fontId="17" fillId="0" borderId="14" xfId="0" applyFont="1" applyBorder="1"/>
    <xf numFmtId="3" fontId="17" fillId="0" borderId="14" xfId="0" applyNumberFormat="1" applyFont="1" applyBorder="1" applyAlignment="1">
      <alignment vertical="top"/>
    </xf>
    <xf numFmtId="0" fontId="17" fillId="2" borderId="27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center" vertical="top" wrapText="1"/>
    </xf>
    <xf numFmtId="3" fontId="3" fillId="0" borderId="15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wrapText="1"/>
    </xf>
    <xf numFmtId="3" fontId="4" fillId="0" borderId="15" xfId="0" applyNumberFormat="1" applyFont="1" applyBorder="1" applyAlignment="1">
      <alignment horizontal="center" wrapText="1"/>
    </xf>
    <xf numFmtId="3" fontId="3" fillId="0" borderId="15" xfId="0" applyNumberFormat="1" applyFont="1" applyBorder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8" fillId="0" borderId="27" xfId="0" applyFont="1" applyBorder="1" applyAlignment="1">
      <alignment horizontal="center" vertical="top" wrapText="1"/>
    </xf>
    <xf numFmtId="0" fontId="30" fillId="0" borderId="27" xfId="0" quotePrefix="1" applyFont="1" applyBorder="1" applyAlignment="1">
      <alignment vertical="top" wrapText="1"/>
    </xf>
    <xf numFmtId="0" fontId="30" fillId="0" borderId="27" xfId="0" applyFont="1" applyBorder="1" applyAlignment="1">
      <alignment horizontal="left" vertical="top" wrapText="1"/>
    </xf>
    <xf numFmtId="3" fontId="33" fillId="0" borderId="27" xfId="0" applyNumberFormat="1" applyFont="1" applyBorder="1" applyAlignment="1">
      <alignment horizontal="center" vertical="center" wrapText="1" shrinkToFit="1"/>
    </xf>
    <xf numFmtId="0" fontId="33" fillId="0" borderId="2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0" fontId="15" fillId="0" borderId="27" xfId="0" applyFont="1" applyBorder="1"/>
    <xf numFmtId="3" fontId="11" fillId="0" borderId="0" xfId="0" applyNumberFormat="1" applyFont="1" applyAlignment="1">
      <alignment horizontal="center"/>
    </xf>
    <xf numFmtId="61" fontId="15" fillId="0" borderId="27" xfId="0" applyNumberFormat="1" applyFont="1" applyBorder="1" applyAlignment="1">
      <alignment horizontal="center" vertical="top"/>
    </xf>
    <xf numFmtId="49" fontId="7" fillId="0" borderId="23" xfId="0" applyNumberFormat="1" applyFont="1" applyBorder="1" applyAlignment="1">
      <alignment horizontal="left" vertical="center" wrapText="1"/>
    </xf>
    <xf numFmtId="0" fontId="8" fillId="0" borderId="23" xfId="0" quotePrefix="1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0" fontId="15" fillId="0" borderId="2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5" fillId="0" borderId="0" xfId="0" applyFont="1" applyAlignment="1">
      <alignment vertical="top"/>
    </xf>
    <xf numFmtId="3" fontId="36" fillId="0" borderId="23" xfId="0" applyNumberFormat="1" applyFont="1" applyBorder="1" applyAlignment="1">
      <alignment horizontal="center" vertical="top" wrapText="1" shrinkToFit="1"/>
    </xf>
    <xf numFmtId="0" fontId="36" fillId="0" borderId="23" xfId="0" applyFont="1" applyBorder="1" applyAlignment="1">
      <alignment horizontal="left" vertical="top" wrapText="1"/>
    </xf>
    <xf numFmtId="49" fontId="36" fillId="0" borderId="23" xfId="0" applyNumberFormat="1" applyFont="1" applyBorder="1" applyAlignment="1">
      <alignment horizontal="center" vertical="top" wrapText="1"/>
    </xf>
    <xf numFmtId="0" fontId="36" fillId="0" borderId="0" xfId="0" applyFont="1" applyAlignment="1">
      <alignment vertical="top"/>
    </xf>
    <xf numFmtId="3" fontId="16" fillId="0" borderId="0" xfId="0" applyNumberFormat="1" applyFont="1"/>
    <xf numFmtId="3" fontId="15" fillId="0" borderId="27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59" fontId="11" fillId="0" borderId="14" xfId="0" applyNumberFormat="1" applyFont="1" applyBorder="1" applyAlignment="1">
      <alignment horizontal="center" vertical="center" wrapText="1"/>
    </xf>
    <xf numFmtId="59" fontId="7" fillId="0" borderId="27" xfId="0" applyNumberFormat="1" applyFont="1" applyBorder="1" applyAlignment="1">
      <alignment horizontal="center" vertical="top" wrapText="1"/>
    </xf>
    <xf numFmtId="0" fontId="37" fillId="0" borderId="0" xfId="0" applyFont="1" applyAlignment="1">
      <alignment wrapText="1"/>
    </xf>
    <xf numFmtId="49" fontId="8" fillId="0" borderId="24" xfId="0" applyNumberFormat="1" applyFont="1" applyBorder="1" applyAlignment="1">
      <alignment horizontal="center" vertical="top"/>
    </xf>
    <xf numFmtId="49" fontId="7" fillId="0" borderId="24" xfId="0" applyNumberFormat="1" applyFont="1" applyBorder="1" applyAlignment="1">
      <alignment vertical="top" wrapText="1"/>
    </xf>
    <xf numFmtId="0" fontId="8" fillId="0" borderId="24" xfId="0" applyFont="1" applyBorder="1" applyAlignment="1">
      <alignment horizontal="left" vertical="top" wrapText="1"/>
    </xf>
    <xf numFmtId="49" fontId="8" fillId="0" borderId="24" xfId="0" applyNumberFormat="1" applyFont="1" applyBorder="1" applyAlignment="1">
      <alignment vertical="top" wrapText="1"/>
    </xf>
    <xf numFmtId="3" fontId="8" fillId="0" borderId="24" xfId="0" applyNumberFormat="1" applyFont="1" applyBorder="1" applyAlignment="1">
      <alignment horizontal="center" vertical="top" shrinkToFit="1"/>
    </xf>
    <xf numFmtId="3" fontId="8" fillId="0" borderId="27" xfId="0" applyNumberFormat="1" applyFont="1" applyBorder="1" applyAlignment="1">
      <alignment horizontal="center" vertical="top" shrinkToFit="1"/>
    </xf>
    <xf numFmtId="0" fontId="8" fillId="0" borderId="27" xfId="0" applyFont="1" applyBorder="1" applyAlignment="1">
      <alignment horizontal="left" vertical="top"/>
    </xf>
    <xf numFmtId="0" fontId="14" fillId="0" borderId="23" xfId="0" applyFont="1" applyBorder="1" applyAlignment="1">
      <alignment vertical="top" wrapText="1"/>
    </xf>
    <xf numFmtId="59" fontId="11" fillId="0" borderId="0" xfId="0" applyNumberFormat="1" applyFont="1" applyAlignment="1">
      <alignment horizontal="center" vertical="top"/>
    </xf>
    <xf numFmtId="0" fontId="8" fillId="0" borderId="27" xfId="0" applyFont="1" applyBorder="1" applyAlignment="1">
      <alignment vertical="top"/>
    </xf>
    <xf numFmtId="0" fontId="39" fillId="0" borderId="0" xfId="0" applyFont="1"/>
    <xf numFmtId="0" fontId="7" fillId="0" borderId="0" xfId="0" applyFont="1" applyAlignment="1">
      <alignment horizontal="left" vertical="top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59" fontId="12" fillId="0" borderId="24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30" fillId="0" borderId="24" xfId="0" applyFont="1" applyBorder="1" applyAlignment="1">
      <alignment wrapText="1"/>
    </xf>
    <xf numFmtId="0" fontId="30" fillId="0" borderId="25" xfId="0" applyFont="1" applyBorder="1" applyAlignment="1">
      <alignment wrapText="1"/>
    </xf>
    <xf numFmtId="0" fontId="30" fillId="0" borderId="26" xfId="0" applyFont="1" applyBorder="1" applyAlignment="1">
      <alignment vertical="center" wrapText="1"/>
    </xf>
    <xf numFmtId="0" fontId="8" fillId="0" borderId="24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59" fontId="8" fillId="0" borderId="23" xfId="0" applyNumberFormat="1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3" fontId="8" fillId="0" borderId="23" xfId="0" applyNumberFormat="1" applyFont="1" applyBorder="1" applyAlignment="1">
      <alignment horizontal="center" vertical="top" wrapText="1"/>
    </xf>
    <xf numFmtId="3" fontId="8" fillId="0" borderId="24" xfId="0" applyNumberFormat="1" applyFont="1" applyBorder="1" applyAlignment="1">
      <alignment horizontal="center" vertical="top" wrapText="1"/>
    </xf>
    <xf numFmtId="59" fontId="8" fillId="0" borderId="27" xfId="0" applyNumberFormat="1" applyFont="1" applyBorder="1" applyAlignment="1">
      <alignment horizontal="center" vertical="top" wrapText="1"/>
    </xf>
    <xf numFmtId="3" fontId="8" fillId="0" borderId="27" xfId="0" applyNumberFormat="1" applyFont="1" applyBorder="1" applyAlignment="1">
      <alignment horizontal="center" vertical="top"/>
    </xf>
    <xf numFmtId="61" fontId="8" fillId="0" borderId="27" xfId="0" applyNumberFormat="1" applyFont="1" applyBorder="1" applyAlignment="1">
      <alignment horizontal="center" vertical="top" wrapText="1"/>
    </xf>
    <xf numFmtId="0" fontId="8" fillId="0" borderId="27" xfId="0" quotePrefix="1" applyFont="1" applyBorder="1" applyAlignment="1">
      <alignment vertical="top" wrapText="1"/>
    </xf>
    <xf numFmtId="0" fontId="40" fillId="0" borderId="27" xfId="0" applyFont="1" applyBorder="1" applyAlignment="1">
      <alignment vertical="top" wrapText="1"/>
    </xf>
    <xf numFmtId="0" fontId="37" fillId="0" borderId="0" xfId="0" applyFont="1" applyAlignment="1">
      <alignment vertical="top"/>
    </xf>
    <xf numFmtId="0" fontId="8" fillId="0" borderId="27" xfId="0" applyFont="1" applyBorder="1" applyAlignment="1">
      <alignment horizontal="justify" vertical="top" wrapText="1"/>
    </xf>
    <xf numFmtId="0" fontId="40" fillId="0" borderId="27" xfId="0" applyFont="1" applyBorder="1" applyAlignment="1">
      <alignment horizontal="left" vertical="top" wrapText="1"/>
    </xf>
    <xf numFmtId="3" fontId="12" fillId="0" borderId="27" xfId="0" applyNumberFormat="1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37" fillId="0" borderId="0" xfId="0" applyFont="1"/>
    <xf numFmtId="0" fontId="37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59" fontId="8" fillId="0" borderId="27" xfId="0" applyNumberFormat="1" applyFont="1" applyBorder="1" applyAlignment="1">
      <alignment horizontal="center" vertical="top"/>
    </xf>
    <xf numFmtId="0" fontId="43" fillId="0" borderId="27" xfId="0" applyFont="1" applyBorder="1" applyAlignment="1">
      <alignment vertical="top" wrapText="1"/>
    </xf>
    <xf numFmtId="0" fontId="44" fillId="0" borderId="0" xfId="0" applyFont="1" applyAlignment="1">
      <alignment horizontal="center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59" fontId="8" fillId="0" borderId="27" xfId="0" applyNumberFormat="1" applyFont="1" applyBorder="1" applyAlignment="1">
      <alignment vertical="top"/>
    </xf>
    <xf numFmtId="61" fontId="31" fillId="0" borderId="27" xfId="0" applyNumberFormat="1" applyFont="1" applyBorder="1" applyAlignment="1">
      <alignment horizontal="center" vertical="top" wrapText="1"/>
    </xf>
    <xf numFmtId="0" fontId="31" fillId="0" borderId="27" xfId="0" applyFont="1" applyBorder="1" applyAlignment="1">
      <alignment vertical="top" wrapText="1"/>
    </xf>
    <xf numFmtId="0" fontId="31" fillId="0" borderId="27" xfId="0" applyFont="1" applyBorder="1" applyAlignment="1">
      <alignment horizontal="center" vertical="top"/>
    </xf>
    <xf numFmtId="0" fontId="4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3" fontId="8" fillId="0" borderId="25" xfId="0" applyNumberFormat="1" applyFont="1" applyBorder="1" applyAlignment="1">
      <alignment horizontal="center" vertical="center" wrapText="1"/>
    </xf>
    <xf numFmtId="3" fontId="12" fillId="0" borderId="25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vertical="top" wrapText="1"/>
    </xf>
    <xf numFmtId="0" fontId="8" fillId="0" borderId="27" xfId="0" applyFont="1" applyBorder="1" applyAlignment="1">
      <alignment wrapText="1"/>
    </xf>
    <xf numFmtId="0" fontId="30" fillId="0" borderId="27" xfId="0" quotePrefix="1" applyFont="1" applyBorder="1" applyAlignment="1">
      <alignment horizontal="left" vertical="top" wrapText="1"/>
    </xf>
    <xf numFmtId="0" fontId="8" fillId="0" borderId="0" xfId="0" applyFont="1"/>
    <xf numFmtId="3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61" fontId="33" fillId="0" borderId="27" xfId="0" applyNumberFormat="1" applyFont="1" applyBorder="1" applyAlignment="1">
      <alignment horizontal="center" wrapText="1"/>
    </xf>
    <xf numFmtId="0" fontId="33" fillId="0" borderId="27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4" fillId="0" borderId="13" xfId="0" applyFont="1" applyBorder="1"/>
    <xf numFmtId="0" fontId="14" fillId="0" borderId="14" xfId="0" applyFont="1" applyBorder="1"/>
    <xf numFmtId="0" fontId="14" fillId="0" borderId="15" xfId="0" applyFont="1" applyBorder="1"/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3" fontId="0" fillId="0" borderId="0" xfId="0" applyNumberFormat="1"/>
    <xf numFmtId="0" fontId="35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29" fillId="0" borderId="0" xfId="0" applyFont="1" applyAlignment="1">
      <alignment wrapText="1"/>
    </xf>
    <xf numFmtId="0" fontId="48" fillId="0" borderId="0" xfId="0" applyFont="1"/>
    <xf numFmtId="0" fontId="48" fillId="0" borderId="0" xfId="0" applyFont="1" applyAlignment="1">
      <alignment vertical="top"/>
    </xf>
    <xf numFmtId="0" fontId="48" fillId="0" borderId="0" xfId="0" applyFont="1" applyAlignment="1">
      <alignment horizontal="center" vertical="top"/>
    </xf>
    <xf numFmtId="59" fontId="12" fillId="0" borderId="24" xfId="0" applyNumberFormat="1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49" fontId="46" fillId="0" borderId="23" xfId="0" applyNumberFormat="1" applyFont="1" applyBorder="1" applyAlignment="1">
      <alignment horizontal="center" vertical="top" wrapText="1"/>
    </xf>
    <xf numFmtId="0" fontId="46" fillId="0" borderId="23" xfId="0" applyFont="1" applyBorder="1" applyAlignment="1">
      <alignment horizontal="left" vertical="top" wrapText="1"/>
    </xf>
    <xf numFmtId="0" fontId="47" fillId="0" borderId="23" xfId="0" applyFont="1" applyBorder="1" applyAlignment="1">
      <alignment horizontal="left" vertical="top" wrapText="1"/>
    </xf>
    <xf numFmtId="3" fontId="47" fillId="0" borderId="23" xfId="0" applyNumberFormat="1" applyFont="1" applyBorder="1" applyAlignment="1">
      <alignment horizontal="center" vertical="top" wrapText="1" shrinkToFit="1"/>
    </xf>
    <xf numFmtId="3" fontId="18" fillId="0" borderId="23" xfId="0" applyNumberFormat="1" applyFont="1" applyBorder="1" applyAlignment="1">
      <alignment horizontal="center" vertical="top" wrapText="1"/>
    </xf>
    <xf numFmtId="3" fontId="40" fillId="0" borderId="23" xfId="0" applyNumberFormat="1" applyFont="1" applyBorder="1" applyAlignment="1">
      <alignment horizontal="center" vertical="top" wrapText="1" shrinkToFit="1"/>
    </xf>
    <xf numFmtId="49" fontId="47" fillId="0" borderId="23" xfId="0" applyNumberFormat="1" applyFont="1" applyBorder="1" applyAlignment="1">
      <alignment horizontal="center" vertical="top" wrapText="1"/>
    </xf>
    <xf numFmtId="3" fontId="49" fillId="0" borderId="23" xfId="0" applyNumberFormat="1" applyFont="1" applyBorder="1" applyAlignment="1">
      <alignment horizontal="center" vertical="top" wrapText="1" shrinkToFit="1"/>
    </xf>
    <xf numFmtId="49" fontId="46" fillId="0" borderId="23" xfId="0" applyNumberFormat="1" applyFont="1" applyBorder="1" applyAlignment="1">
      <alignment horizontal="left" vertical="top" wrapText="1"/>
    </xf>
    <xf numFmtId="61" fontId="18" fillId="0" borderId="23" xfId="0" applyNumberFormat="1" applyFont="1" applyBorder="1" applyAlignment="1">
      <alignment horizontal="center" vertical="top" wrapText="1"/>
    </xf>
    <xf numFmtId="61" fontId="11" fillId="0" borderId="23" xfId="0" applyNumberFormat="1" applyFont="1" applyBorder="1" applyAlignment="1">
      <alignment horizontal="center" vertical="top" wrapText="1"/>
    </xf>
    <xf numFmtId="0" fontId="11" fillId="0" borderId="23" xfId="0" quotePrefix="1" applyFont="1" applyBorder="1" applyAlignment="1">
      <alignment vertical="top" wrapText="1"/>
    </xf>
    <xf numFmtId="0" fontId="11" fillId="0" borderId="23" xfId="0" applyFont="1" applyBorder="1" applyAlignment="1">
      <alignment horizontal="left" vertical="top" wrapText="1"/>
    </xf>
    <xf numFmtId="61" fontId="40" fillId="0" borderId="23" xfId="0" applyNumberFormat="1" applyFont="1" applyBorder="1" applyAlignment="1">
      <alignment horizontal="center" vertical="top" wrapText="1"/>
    </xf>
    <xf numFmtId="0" fontId="19" fillId="0" borderId="23" xfId="0" applyFont="1" applyBorder="1" applyAlignment="1">
      <alignment wrapText="1"/>
    </xf>
    <xf numFmtId="3" fontId="25" fillId="0" borderId="36" xfId="0" applyNumberFormat="1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59" fontId="17" fillId="0" borderId="27" xfId="0" applyNumberFormat="1" applyFont="1" applyBorder="1" applyAlignment="1">
      <alignment horizontal="center" vertical="top" wrapText="1"/>
    </xf>
    <xf numFmtId="3" fontId="17" fillId="0" borderId="27" xfId="0" applyNumberFormat="1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3" fontId="17" fillId="0" borderId="27" xfId="1" applyNumberFormat="1" applyFont="1" applyBorder="1" applyAlignment="1">
      <alignment horizontal="center" vertical="top" wrapText="1"/>
    </xf>
    <xf numFmtId="0" fontId="7" fillId="0" borderId="13" xfId="0" applyFont="1" applyBorder="1"/>
    <xf numFmtId="0" fontId="7" fillId="0" borderId="13" xfId="0" applyFont="1" applyBorder="1" applyAlignment="1">
      <alignment horizontal="center" vertical="center"/>
    </xf>
    <xf numFmtId="0" fontId="7" fillId="0" borderId="0" xfId="0" applyFont="1"/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5" xfId="0" applyFont="1" applyBorder="1"/>
    <xf numFmtId="3" fontId="14" fillId="0" borderId="15" xfId="0" applyNumberFormat="1" applyFont="1" applyBorder="1"/>
    <xf numFmtId="3" fontId="14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3" fontId="14" fillId="0" borderId="13" xfId="0" applyNumberFormat="1" applyFont="1" applyBorder="1"/>
    <xf numFmtId="3" fontId="14" fillId="0" borderId="13" xfId="0" applyNumberFormat="1" applyFont="1" applyBorder="1" applyAlignment="1">
      <alignment horizontal="center"/>
    </xf>
    <xf numFmtId="0" fontId="7" fillId="0" borderId="16" xfId="0" applyFont="1" applyBorder="1"/>
    <xf numFmtId="0" fontId="42" fillId="0" borderId="0" xfId="0" applyFont="1" applyAlignment="1">
      <alignment vertical="top"/>
    </xf>
    <xf numFmtId="3" fontId="7" fillId="0" borderId="13" xfId="0" applyNumberFormat="1" applyFont="1" applyBorder="1" applyAlignment="1">
      <alignment horizontal="center"/>
    </xf>
    <xf numFmtId="3" fontId="14" fillId="0" borderId="14" xfId="0" applyNumberFormat="1" applyFont="1" applyBorder="1" applyAlignment="1">
      <alignment horizontal="center"/>
    </xf>
    <xf numFmtId="3" fontId="14" fillId="0" borderId="14" xfId="0" applyNumberFormat="1" applyFont="1" applyBorder="1"/>
    <xf numFmtId="59" fontId="14" fillId="0" borderId="0" xfId="0" applyNumberFormat="1" applyFont="1" applyAlignment="1">
      <alignment horizontal="center" vertical="top"/>
    </xf>
    <xf numFmtId="59" fontId="14" fillId="0" borderId="13" xfId="0" applyNumberFormat="1" applyFont="1" applyBorder="1" applyAlignment="1">
      <alignment horizontal="center" vertical="top"/>
    </xf>
    <xf numFmtId="59" fontId="14" fillId="0" borderId="15" xfId="0" applyNumberFormat="1" applyFont="1" applyBorder="1" applyAlignment="1">
      <alignment horizontal="center" vertical="top"/>
    </xf>
    <xf numFmtId="0" fontId="14" fillId="0" borderId="13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3" fontId="14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27" xfId="0" applyFont="1" applyBorder="1" applyAlignment="1">
      <alignment horizontal="center"/>
    </xf>
    <xf numFmtId="0" fontId="7" fillId="0" borderId="27" xfId="0" applyFont="1" applyBorder="1" applyAlignment="1">
      <alignment horizontal="left"/>
    </xf>
    <xf numFmtId="0" fontId="14" fillId="0" borderId="27" xfId="0" applyFont="1" applyBorder="1"/>
    <xf numFmtId="0" fontId="7" fillId="0" borderId="27" xfId="0" applyFont="1" applyBorder="1" applyAlignment="1">
      <alignment horizontal="center" vertical="top"/>
    </xf>
    <xf numFmtId="3" fontId="14" fillId="0" borderId="27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/>
    </xf>
    <xf numFmtId="0" fontId="7" fillId="0" borderId="27" xfId="0" applyFont="1" applyBorder="1"/>
    <xf numFmtId="0" fontId="14" fillId="0" borderId="27" xfId="0" applyFont="1" applyBorder="1" applyAlignment="1">
      <alignment horizontal="center"/>
    </xf>
    <xf numFmtId="3" fontId="14" fillId="0" borderId="14" xfId="0" applyNumberFormat="1" applyFont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top"/>
    </xf>
    <xf numFmtId="61" fontId="14" fillId="0" borderId="13" xfId="0" applyNumberFormat="1" applyFont="1" applyBorder="1" applyAlignment="1">
      <alignment horizontal="center" vertical="top"/>
    </xf>
    <xf numFmtId="59" fontId="14" fillId="0" borderId="27" xfId="0" applyNumberFormat="1" applyFont="1" applyBorder="1" applyAlignment="1">
      <alignment horizontal="center" vertical="top"/>
    </xf>
    <xf numFmtId="59" fontId="7" fillId="0" borderId="13" xfId="0" applyNumberFormat="1" applyFont="1" applyBorder="1" applyAlignment="1">
      <alignment horizontal="center"/>
    </xf>
    <xf numFmtId="59" fontId="7" fillId="0" borderId="27" xfId="0" applyNumberFormat="1" applyFont="1" applyBorder="1" applyAlignment="1">
      <alignment horizontal="center"/>
    </xf>
    <xf numFmtId="0" fontId="15" fillId="0" borderId="27" xfId="0" applyFont="1" applyBorder="1" applyAlignment="1">
      <alignment vertical="center"/>
    </xf>
    <xf numFmtId="59" fontId="14" fillId="0" borderId="27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61" fontId="4" fillId="0" borderId="1" xfId="0" applyNumberFormat="1" applyFont="1" applyBorder="1" applyAlignment="1">
      <alignment horizontal="center" vertical="center" wrapText="1"/>
    </xf>
    <xf numFmtId="61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6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top" wrapText="1"/>
    </xf>
    <xf numFmtId="0" fontId="8" fillId="0" borderId="23" xfId="0" applyFont="1" applyBorder="1" applyAlignment="1">
      <alignment horizontal="center" vertical="top" wrapText="1"/>
    </xf>
    <xf numFmtId="3" fontId="8" fillId="0" borderId="23" xfId="0" applyNumberFormat="1" applyFont="1" applyBorder="1" applyAlignment="1">
      <alignment horizontal="center" vertical="top" wrapText="1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59" fontId="8" fillId="0" borderId="24" xfId="0" applyNumberFormat="1" applyFont="1" applyBorder="1" applyAlignment="1">
      <alignment horizontal="center" vertical="top" wrapText="1"/>
    </xf>
    <xf numFmtId="59" fontId="8" fillId="0" borderId="25" xfId="0" applyNumberFormat="1" applyFont="1" applyBorder="1" applyAlignment="1">
      <alignment horizontal="center" vertical="top" wrapText="1"/>
    </xf>
    <xf numFmtId="59" fontId="8" fillId="0" borderId="26" xfId="0" applyNumberFormat="1" applyFont="1" applyBorder="1" applyAlignment="1">
      <alignment horizontal="center" vertical="top" wrapText="1"/>
    </xf>
    <xf numFmtId="0" fontId="7" fillId="0" borderId="23" xfId="0" applyFont="1" applyBorder="1" applyAlignment="1">
      <alignment vertical="top" wrapText="1"/>
    </xf>
    <xf numFmtId="0" fontId="38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top"/>
    </xf>
    <xf numFmtId="0" fontId="17" fillId="0" borderId="32" xfId="0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31" fillId="0" borderId="27" xfId="0" applyFont="1" applyBorder="1" applyAlignment="1">
      <alignment horizontal="center" vertical="top"/>
    </xf>
    <xf numFmtId="0" fontId="33" fillId="0" borderId="24" xfId="0" applyFont="1" applyBorder="1" applyAlignment="1">
      <alignment horizontal="center" vertical="top" wrapText="1"/>
    </xf>
    <xf numFmtId="0" fontId="33" fillId="0" borderId="25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3" fontId="3" fillId="0" borderId="28" xfId="0" applyNumberFormat="1" applyFont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top"/>
    </xf>
    <xf numFmtId="49" fontId="31" fillId="0" borderId="32" xfId="0" applyNumberFormat="1" applyFont="1" applyBorder="1" applyAlignment="1">
      <alignment horizontal="center" vertical="top"/>
    </xf>
    <xf numFmtId="49" fontId="31" fillId="0" borderId="33" xfId="0" applyNumberFormat="1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5" fillId="0" borderId="31" xfId="0" applyFont="1" applyBorder="1" applyAlignment="1">
      <alignment horizontal="center" vertical="top"/>
    </xf>
    <xf numFmtId="0" fontId="15" fillId="0" borderId="32" xfId="0" applyFont="1" applyBorder="1" applyAlignment="1">
      <alignment horizontal="center" vertical="top"/>
    </xf>
    <xf numFmtId="0" fontId="15" fillId="0" borderId="33" xfId="0" applyFont="1" applyBorder="1" applyAlignment="1">
      <alignment horizontal="center" vertical="top"/>
    </xf>
    <xf numFmtId="3" fontId="3" fillId="0" borderId="28" xfId="0" applyNumberFormat="1" applyFont="1" applyBorder="1" applyAlignment="1">
      <alignment horizontal="center" vertical="top" wrapText="1"/>
    </xf>
    <xf numFmtId="3" fontId="3" fillId="0" borderId="29" xfId="0" applyNumberFormat="1" applyFont="1" applyBorder="1" applyAlignment="1">
      <alignment horizontal="center" vertical="top" wrapText="1"/>
    </xf>
    <xf numFmtId="3" fontId="3" fillId="0" borderId="30" xfId="0" applyNumberFormat="1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38" fillId="0" borderId="0" xfId="0" applyFont="1" applyAlignment="1">
      <alignment horizontal="center" vertical="top"/>
    </xf>
    <xf numFmtId="3" fontId="12" fillId="0" borderId="28" xfId="0" applyNumberFormat="1" applyFont="1" applyBorder="1" applyAlignment="1">
      <alignment horizontal="center" vertical="center" wrapText="1"/>
    </xf>
    <xf numFmtId="3" fontId="12" fillId="0" borderId="29" xfId="0" applyNumberFormat="1" applyFont="1" applyBorder="1" applyAlignment="1">
      <alignment horizontal="center" vertical="center" wrapText="1"/>
    </xf>
    <xf numFmtId="3" fontId="12" fillId="0" borderId="30" xfId="0" applyNumberFormat="1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top" wrapText="1"/>
    </xf>
    <xf numFmtId="0" fontId="15" fillId="0" borderId="32" xfId="0" applyFont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top" wrapText="1"/>
    </xf>
    <xf numFmtId="0" fontId="33" fillId="0" borderId="31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59" fontId="26" fillId="0" borderId="31" xfId="0" applyNumberFormat="1" applyFont="1" applyBorder="1" applyAlignment="1">
      <alignment horizontal="center" vertical="center" wrapText="1"/>
    </xf>
    <xf numFmtId="59" fontId="26" fillId="0" borderId="32" xfId="0" applyNumberFormat="1" applyFont="1" applyBorder="1" applyAlignment="1">
      <alignment horizontal="center" vertical="center" wrapText="1"/>
    </xf>
    <xf numFmtId="59" fontId="26" fillId="0" borderId="3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49" fontId="33" fillId="0" borderId="31" xfId="0" applyNumberFormat="1" applyFont="1" applyBorder="1" applyAlignment="1">
      <alignment horizontal="center" vertical="center"/>
    </xf>
    <xf numFmtId="49" fontId="33" fillId="0" borderId="32" xfId="0" applyNumberFormat="1" applyFont="1" applyBorder="1" applyAlignment="1">
      <alignment horizontal="center" vertical="center"/>
    </xf>
    <xf numFmtId="49" fontId="33" fillId="0" borderId="33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wrapText="1"/>
    </xf>
    <xf numFmtId="49" fontId="36" fillId="0" borderId="28" xfId="0" applyNumberFormat="1" applyFont="1" applyBorder="1" applyAlignment="1">
      <alignment horizontal="center" vertical="top"/>
    </xf>
    <xf numFmtId="49" fontId="36" fillId="0" borderId="29" xfId="0" applyNumberFormat="1" applyFont="1" applyBorder="1" applyAlignment="1">
      <alignment horizontal="center" vertical="top"/>
    </xf>
    <xf numFmtId="49" fontId="36" fillId="0" borderId="30" xfId="0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top" wrapText="1"/>
    </xf>
    <xf numFmtId="59" fontId="15" fillId="0" borderId="31" xfId="0" applyNumberFormat="1" applyFont="1" applyBorder="1" applyAlignment="1">
      <alignment horizontal="center" vertical="center"/>
    </xf>
    <xf numFmtId="59" fontId="15" fillId="0" borderId="32" xfId="0" applyNumberFormat="1" applyFont="1" applyBorder="1" applyAlignment="1">
      <alignment horizontal="center" vertical="center"/>
    </xf>
    <xf numFmtId="59" fontId="15" fillId="0" borderId="33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257175</xdr:colOff>
      <xdr:row>42</xdr:row>
      <xdr:rowOff>0</xdr:rowOff>
    </xdr:from>
    <xdr:ext cx="771525" cy="381000"/>
    <xdr:sp macro="" textlink="">
      <xdr:nvSpPr>
        <xdr:cNvPr id="1142" name="Text Box 13">
          <a:extLst>
            <a:ext uri="{FF2B5EF4-FFF2-40B4-BE49-F238E27FC236}">
              <a16:creationId xmlns:a16="http://schemas.microsoft.com/office/drawing/2014/main" id="{140F96A3-F2FE-44DD-A831-F558EC20E2E7}"/>
            </a:ext>
          </a:extLst>
        </xdr:cNvPr>
        <xdr:cNvSpPr txBox="1">
          <a:spLocks noChangeArrowheads="1"/>
        </xdr:cNvSpPr>
      </xdr:nvSpPr>
      <xdr:spPr bwMode="auto">
        <a:xfrm>
          <a:off x="9172575" y="1467612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314325</xdr:colOff>
      <xdr:row>50</xdr:row>
      <xdr:rowOff>0</xdr:rowOff>
    </xdr:from>
    <xdr:ext cx="771525" cy="381000"/>
    <xdr:sp macro="" textlink="">
      <xdr:nvSpPr>
        <xdr:cNvPr id="1138" name="Text Box 17">
          <a:extLst>
            <a:ext uri="{FF2B5EF4-FFF2-40B4-BE49-F238E27FC236}">
              <a16:creationId xmlns:a16="http://schemas.microsoft.com/office/drawing/2014/main" id="{E23B549A-973B-4CAC-A31E-3F639FFEA597}"/>
            </a:ext>
          </a:extLst>
        </xdr:cNvPr>
        <xdr:cNvSpPr txBox="1">
          <a:spLocks noChangeArrowheads="1"/>
        </xdr:cNvSpPr>
      </xdr:nvSpPr>
      <xdr:spPr bwMode="auto">
        <a:xfrm>
          <a:off x="9229725" y="1959768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56</xdr:row>
      <xdr:rowOff>0</xdr:rowOff>
    </xdr:from>
    <xdr:ext cx="771525" cy="381000"/>
    <xdr:sp macro="" textlink="">
      <xdr:nvSpPr>
        <xdr:cNvPr id="1137" name="Text Box 18">
          <a:extLst>
            <a:ext uri="{FF2B5EF4-FFF2-40B4-BE49-F238E27FC236}">
              <a16:creationId xmlns:a16="http://schemas.microsoft.com/office/drawing/2014/main" id="{399300F9-8737-4D4B-A31B-A65F87F0A32B}"/>
            </a:ext>
          </a:extLst>
        </xdr:cNvPr>
        <xdr:cNvSpPr txBox="1">
          <a:spLocks noChangeArrowheads="1"/>
        </xdr:cNvSpPr>
      </xdr:nvSpPr>
      <xdr:spPr bwMode="auto">
        <a:xfrm>
          <a:off x="9210675" y="2103215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266700</xdr:colOff>
      <xdr:row>59</xdr:row>
      <xdr:rowOff>0</xdr:rowOff>
    </xdr:from>
    <xdr:ext cx="771525" cy="381000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128937CB-6CB3-41F1-95B8-EB4CF10377D6}"/>
            </a:ext>
          </a:extLst>
        </xdr:cNvPr>
        <xdr:cNvSpPr txBox="1">
          <a:spLocks noChangeArrowheads="1"/>
        </xdr:cNvSpPr>
      </xdr:nvSpPr>
      <xdr:spPr bwMode="auto">
        <a:xfrm>
          <a:off x="9182100" y="2219991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381000</xdr:colOff>
      <xdr:row>74</xdr:row>
      <xdr:rowOff>0</xdr:rowOff>
    </xdr:from>
    <xdr:ext cx="771525" cy="381000"/>
    <xdr:sp macro="" textlink="">
      <xdr:nvSpPr>
        <xdr:cNvPr id="1129" name="Text Box 30">
          <a:extLst>
            <a:ext uri="{FF2B5EF4-FFF2-40B4-BE49-F238E27FC236}">
              <a16:creationId xmlns:a16="http://schemas.microsoft.com/office/drawing/2014/main" id="{BEC0D880-BDF7-432E-B4CA-721CABA8DECE}"/>
            </a:ext>
          </a:extLst>
        </xdr:cNvPr>
        <xdr:cNvSpPr txBox="1">
          <a:spLocks noChangeArrowheads="1"/>
        </xdr:cNvSpPr>
      </xdr:nvSpPr>
      <xdr:spPr bwMode="auto">
        <a:xfrm>
          <a:off x="9296400" y="3102864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304800</xdr:colOff>
      <xdr:row>76</xdr:row>
      <xdr:rowOff>0</xdr:rowOff>
    </xdr:from>
    <xdr:ext cx="771525" cy="381000"/>
    <xdr:sp macro="" textlink="">
      <xdr:nvSpPr>
        <xdr:cNvPr id="1128" name="Text Box 32">
          <a:extLst>
            <a:ext uri="{FF2B5EF4-FFF2-40B4-BE49-F238E27FC236}">
              <a16:creationId xmlns:a16="http://schemas.microsoft.com/office/drawing/2014/main" id="{D20C5BB5-D804-4C19-97CF-D3766EDA0714}"/>
            </a:ext>
          </a:extLst>
        </xdr:cNvPr>
        <xdr:cNvSpPr txBox="1">
          <a:spLocks noChangeArrowheads="1"/>
        </xdr:cNvSpPr>
      </xdr:nvSpPr>
      <xdr:spPr bwMode="auto">
        <a:xfrm>
          <a:off x="9220200" y="3217164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371475</xdr:colOff>
      <xdr:row>61</xdr:row>
      <xdr:rowOff>0</xdr:rowOff>
    </xdr:from>
    <xdr:ext cx="771525" cy="381000"/>
    <xdr:sp macro="" textlink="">
      <xdr:nvSpPr>
        <xdr:cNvPr id="1135" name="Text Box 21">
          <a:extLst>
            <a:ext uri="{FF2B5EF4-FFF2-40B4-BE49-F238E27FC236}">
              <a16:creationId xmlns:a16="http://schemas.microsoft.com/office/drawing/2014/main" id="{2DB2E410-C06A-41A5-978A-D37BD1B5AB87}"/>
            </a:ext>
          </a:extLst>
        </xdr:cNvPr>
        <xdr:cNvSpPr txBox="1">
          <a:spLocks noChangeArrowheads="1"/>
        </xdr:cNvSpPr>
      </xdr:nvSpPr>
      <xdr:spPr bwMode="auto">
        <a:xfrm>
          <a:off x="9286875" y="2343245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342900</xdr:colOff>
      <xdr:row>63</xdr:row>
      <xdr:rowOff>0</xdr:rowOff>
    </xdr:from>
    <xdr:ext cx="771525" cy="381000"/>
    <xdr:sp macro="" textlink="">
      <xdr:nvSpPr>
        <xdr:cNvPr id="1133" name="Text Box 22">
          <a:extLst>
            <a:ext uri="{FF2B5EF4-FFF2-40B4-BE49-F238E27FC236}">
              <a16:creationId xmlns:a16="http://schemas.microsoft.com/office/drawing/2014/main" id="{954F15D0-6C22-4E74-AFF4-B2FB148F5995}"/>
            </a:ext>
          </a:extLst>
        </xdr:cNvPr>
        <xdr:cNvSpPr txBox="1">
          <a:spLocks noChangeArrowheads="1"/>
        </xdr:cNvSpPr>
      </xdr:nvSpPr>
      <xdr:spPr bwMode="auto">
        <a:xfrm>
          <a:off x="9258300" y="2594610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68</xdr:row>
      <xdr:rowOff>0</xdr:rowOff>
    </xdr:from>
    <xdr:ext cx="771525" cy="381000"/>
    <xdr:sp macro="" textlink="">
      <xdr:nvSpPr>
        <xdr:cNvPr id="1132" name="Text Box 27">
          <a:extLst>
            <a:ext uri="{FF2B5EF4-FFF2-40B4-BE49-F238E27FC236}">
              <a16:creationId xmlns:a16="http://schemas.microsoft.com/office/drawing/2014/main" id="{9EA3A721-0E00-40AA-B7BF-7C55E152D867}"/>
            </a:ext>
          </a:extLst>
        </xdr:cNvPr>
        <xdr:cNvSpPr txBox="1">
          <a:spLocks noChangeArrowheads="1"/>
        </xdr:cNvSpPr>
      </xdr:nvSpPr>
      <xdr:spPr bwMode="auto">
        <a:xfrm>
          <a:off x="9039225" y="2723769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371475</xdr:colOff>
      <xdr:row>71</xdr:row>
      <xdr:rowOff>0</xdr:rowOff>
    </xdr:from>
    <xdr:ext cx="771525" cy="381000"/>
    <xdr:sp macro="" textlink="">
      <xdr:nvSpPr>
        <xdr:cNvPr id="1131" name="Text Box 28">
          <a:extLst>
            <a:ext uri="{FF2B5EF4-FFF2-40B4-BE49-F238E27FC236}">
              <a16:creationId xmlns:a16="http://schemas.microsoft.com/office/drawing/2014/main" id="{1A9A1620-99B7-4560-AD1F-EB19A44F4AE9}"/>
            </a:ext>
          </a:extLst>
        </xdr:cNvPr>
        <xdr:cNvSpPr txBox="1">
          <a:spLocks noChangeArrowheads="1"/>
        </xdr:cNvSpPr>
      </xdr:nvSpPr>
      <xdr:spPr bwMode="auto">
        <a:xfrm>
          <a:off x="9286875" y="2857881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73</xdr:row>
      <xdr:rowOff>0</xdr:rowOff>
    </xdr:from>
    <xdr:ext cx="771525" cy="381000"/>
    <xdr:sp macro="" textlink="">
      <xdr:nvSpPr>
        <xdr:cNvPr id="1130" name="Text Box 29">
          <a:extLst>
            <a:ext uri="{FF2B5EF4-FFF2-40B4-BE49-F238E27FC236}">
              <a16:creationId xmlns:a16="http://schemas.microsoft.com/office/drawing/2014/main" id="{94ACEB1F-22F2-4A23-B872-11EEDC029011}"/>
            </a:ext>
          </a:extLst>
        </xdr:cNvPr>
        <xdr:cNvSpPr txBox="1">
          <a:spLocks noChangeArrowheads="1"/>
        </xdr:cNvSpPr>
      </xdr:nvSpPr>
      <xdr:spPr bwMode="auto">
        <a:xfrm>
          <a:off x="9039225" y="2991231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323850</xdr:colOff>
      <xdr:row>44</xdr:row>
      <xdr:rowOff>0</xdr:rowOff>
    </xdr:from>
    <xdr:ext cx="771525" cy="381000"/>
    <xdr:sp macro="" textlink="">
      <xdr:nvSpPr>
        <xdr:cNvPr id="1141" name="Text Box 14">
          <a:extLst>
            <a:ext uri="{FF2B5EF4-FFF2-40B4-BE49-F238E27FC236}">
              <a16:creationId xmlns:a16="http://schemas.microsoft.com/office/drawing/2014/main" id="{FA3A1E4F-6A29-4001-88EC-E303C5A039C6}"/>
            </a:ext>
          </a:extLst>
        </xdr:cNvPr>
        <xdr:cNvSpPr txBox="1">
          <a:spLocks noChangeArrowheads="1"/>
        </xdr:cNvSpPr>
      </xdr:nvSpPr>
      <xdr:spPr bwMode="auto">
        <a:xfrm>
          <a:off x="9239250" y="1614106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104775</xdr:colOff>
      <xdr:row>48</xdr:row>
      <xdr:rowOff>0</xdr:rowOff>
    </xdr:from>
    <xdr:ext cx="771525" cy="381000"/>
    <xdr:sp macro="" textlink="">
      <xdr:nvSpPr>
        <xdr:cNvPr id="1139" name="Text Box 16">
          <a:extLst>
            <a:ext uri="{FF2B5EF4-FFF2-40B4-BE49-F238E27FC236}">
              <a16:creationId xmlns:a16="http://schemas.microsoft.com/office/drawing/2014/main" id="{0D39FC8D-EA0C-4F15-A28F-3615BD6DD5EE}"/>
            </a:ext>
          </a:extLst>
        </xdr:cNvPr>
        <xdr:cNvSpPr txBox="1">
          <a:spLocks noChangeArrowheads="1"/>
        </xdr:cNvSpPr>
      </xdr:nvSpPr>
      <xdr:spPr bwMode="auto">
        <a:xfrm>
          <a:off x="9020175" y="1855089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333375</xdr:colOff>
      <xdr:row>41</xdr:row>
      <xdr:rowOff>0</xdr:rowOff>
    </xdr:from>
    <xdr:ext cx="771525" cy="381000"/>
    <xdr:sp macro="" textlink="">
      <xdr:nvSpPr>
        <xdr:cNvPr id="1144" name="Text Box 11">
          <a:extLst>
            <a:ext uri="{FF2B5EF4-FFF2-40B4-BE49-F238E27FC236}">
              <a16:creationId xmlns:a16="http://schemas.microsoft.com/office/drawing/2014/main" id="{BE0F7C9B-4C02-4644-84D5-ED1D334EDEA6}"/>
            </a:ext>
          </a:extLst>
        </xdr:cNvPr>
        <xdr:cNvSpPr txBox="1">
          <a:spLocks noChangeArrowheads="1"/>
        </xdr:cNvSpPr>
      </xdr:nvSpPr>
      <xdr:spPr bwMode="auto">
        <a:xfrm>
          <a:off x="9248775" y="1200054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104775</xdr:colOff>
      <xdr:row>41</xdr:row>
      <xdr:rowOff>0</xdr:rowOff>
    </xdr:from>
    <xdr:ext cx="771525" cy="381000"/>
    <xdr:sp macro="" textlink="">
      <xdr:nvSpPr>
        <xdr:cNvPr id="1143" name="Text Box 12">
          <a:extLst>
            <a:ext uri="{FF2B5EF4-FFF2-40B4-BE49-F238E27FC236}">
              <a16:creationId xmlns:a16="http://schemas.microsoft.com/office/drawing/2014/main" id="{55451FC5-8993-4AB0-846E-6F28DF781849}"/>
            </a:ext>
          </a:extLst>
        </xdr:cNvPr>
        <xdr:cNvSpPr txBox="1">
          <a:spLocks noChangeArrowheads="1"/>
        </xdr:cNvSpPr>
      </xdr:nvSpPr>
      <xdr:spPr bwMode="auto">
        <a:xfrm>
          <a:off x="9020175" y="1348168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28575</xdr:colOff>
      <xdr:row>45</xdr:row>
      <xdr:rowOff>0</xdr:rowOff>
    </xdr:from>
    <xdr:ext cx="771525" cy="381000"/>
    <xdr:sp macro="" textlink="">
      <xdr:nvSpPr>
        <xdr:cNvPr id="1140" name="Text Box 15">
          <a:extLst>
            <a:ext uri="{FF2B5EF4-FFF2-40B4-BE49-F238E27FC236}">
              <a16:creationId xmlns:a16="http://schemas.microsoft.com/office/drawing/2014/main" id="{9449777E-470A-4871-8324-517CB1ABCE56}"/>
            </a:ext>
          </a:extLst>
        </xdr:cNvPr>
        <xdr:cNvSpPr txBox="1">
          <a:spLocks noChangeArrowheads="1"/>
        </xdr:cNvSpPr>
      </xdr:nvSpPr>
      <xdr:spPr bwMode="auto">
        <a:xfrm>
          <a:off x="8943975" y="1731930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78</xdr:row>
      <xdr:rowOff>0</xdr:rowOff>
    </xdr:from>
    <xdr:ext cx="771525" cy="381000"/>
    <xdr:sp macro="" textlink="">
      <xdr:nvSpPr>
        <xdr:cNvPr id="1127" name="Text Box 5">
          <a:extLst>
            <a:ext uri="{FF2B5EF4-FFF2-40B4-BE49-F238E27FC236}">
              <a16:creationId xmlns:a16="http://schemas.microsoft.com/office/drawing/2014/main" id="{E6C92C82-7660-45C0-AD15-8F222E3DBC26}"/>
            </a:ext>
          </a:extLst>
        </xdr:cNvPr>
        <xdr:cNvSpPr txBox="1">
          <a:spLocks noChangeArrowheads="1"/>
        </xdr:cNvSpPr>
      </xdr:nvSpPr>
      <xdr:spPr bwMode="auto">
        <a:xfrm>
          <a:off x="9210675" y="3354895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57150</xdr:colOff>
      <xdr:row>40</xdr:row>
      <xdr:rowOff>0</xdr:rowOff>
    </xdr:from>
    <xdr:ext cx="771525" cy="381000"/>
    <xdr:sp macro="" textlink="">
      <xdr:nvSpPr>
        <xdr:cNvPr id="1145" name="Text Box 26">
          <a:extLst>
            <a:ext uri="{FF2B5EF4-FFF2-40B4-BE49-F238E27FC236}">
              <a16:creationId xmlns:a16="http://schemas.microsoft.com/office/drawing/2014/main" id="{50702216-77FC-40BD-B0D4-5332C6BCA718}"/>
            </a:ext>
          </a:extLst>
        </xdr:cNvPr>
        <xdr:cNvSpPr txBox="1">
          <a:spLocks noChangeArrowheads="1"/>
        </xdr:cNvSpPr>
      </xdr:nvSpPr>
      <xdr:spPr bwMode="auto">
        <a:xfrm>
          <a:off x="8972550" y="1081563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97</xdr:row>
      <xdr:rowOff>0</xdr:rowOff>
    </xdr:from>
    <xdr:ext cx="771525" cy="381000"/>
    <xdr:sp macro="" textlink="">
      <xdr:nvSpPr>
        <xdr:cNvPr id="1118" name="Text Box 131">
          <a:extLst>
            <a:ext uri="{FF2B5EF4-FFF2-40B4-BE49-F238E27FC236}">
              <a16:creationId xmlns:a16="http://schemas.microsoft.com/office/drawing/2014/main" id="{1039F2ED-4706-42CB-9284-D1E7EA213896}"/>
            </a:ext>
          </a:extLst>
        </xdr:cNvPr>
        <xdr:cNvSpPr txBox="1">
          <a:spLocks noChangeArrowheads="1"/>
        </xdr:cNvSpPr>
      </xdr:nvSpPr>
      <xdr:spPr bwMode="auto">
        <a:xfrm>
          <a:off x="9210675" y="4490180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114</xdr:row>
      <xdr:rowOff>0</xdr:rowOff>
    </xdr:from>
    <xdr:ext cx="771525" cy="381000"/>
    <xdr:sp macro="" textlink="">
      <xdr:nvSpPr>
        <xdr:cNvPr id="1110" name="Text Box 139">
          <a:extLst>
            <a:ext uri="{FF2B5EF4-FFF2-40B4-BE49-F238E27FC236}">
              <a16:creationId xmlns:a16="http://schemas.microsoft.com/office/drawing/2014/main" id="{ADB01EE4-A922-4196-AF16-76A1E5FA8428}"/>
            </a:ext>
          </a:extLst>
        </xdr:cNvPr>
        <xdr:cNvSpPr txBox="1">
          <a:spLocks noChangeArrowheads="1"/>
        </xdr:cNvSpPr>
      </xdr:nvSpPr>
      <xdr:spPr bwMode="auto">
        <a:xfrm>
          <a:off x="9210675" y="5513832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128</xdr:row>
      <xdr:rowOff>0</xdr:rowOff>
    </xdr:from>
    <xdr:ext cx="771525" cy="381000"/>
    <xdr:sp macro="" textlink="">
      <xdr:nvSpPr>
        <xdr:cNvPr id="1105" name="Text Box 144">
          <a:extLst>
            <a:ext uri="{FF2B5EF4-FFF2-40B4-BE49-F238E27FC236}">
              <a16:creationId xmlns:a16="http://schemas.microsoft.com/office/drawing/2014/main" id="{4EBBFEAD-A28B-442C-B710-04B0A90F712C}"/>
            </a:ext>
          </a:extLst>
        </xdr:cNvPr>
        <xdr:cNvSpPr txBox="1">
          <a:spLocks noChangeArrowheads="1"/>
        </xdr:cNvSpPr>
      </xdr:nvSpPr>
      <xdr:spPr bwMode="auto">
        <a:xfrm>
          <a:off x="9210675" y="6106858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190500</xdr:colOff>
      <xdr:row>101</xdr:row>
      <xdr:rowOff>0</xdr:rowOff>
    </xdr:from>
    <xdr:ext cx="771525" cy="381000"/>
    <xdr:sp macro="" textlink="">
      <xdr:nvSpPr>
        <xdr:cNvPr id="1117" name="Text Box 133">
          <a:extLst>
            <a:ext uri="{FF2B5EF4-FFF2-40B4-BE49-F238E27FC236}">
              <a16:creationId xmlns:a16="http://schemas.microsoft.com/office/drawing/2014/main" id="{99FFDE37-F66B-4343-9284-DFB8C74C334D}"/>
            </a:ext>
          </a:extLst>
        </xdr:cNvPr>
        <xdr:cNvSpPr txBox="1">
          <a:spLocks noChangeArrowheads="1"/>
        </xdr:cNvSpPr>
      </xdr:nvSpPr>
      <xdr:spPr bwMode="auto">
        <a:xfrm>
          <a:off x="9105900" y="4640294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130</xdr:row>
      <xdr:rowOff>0</xdr:rowOff>
    </xdr:from>
    <xdr:ext cx="771525" cy="381000"/>
    <xdr:sp macro="" textlink="">
      <xdr:nvSpPr>
        <xdr:cNvPr id="1102" name="Text Box 155">
          <a:extLst>
            <a:ext uri="{FF2B5EF4-FFF2-40B4-BE49-F238E27FC236}">
              <a16:creationId xmlns:a16="http://schemas.microsoft.com/office/drawing/2014/main" id="{EB5432A4-0A01-4D02-8968-9B5DCE80686C}"/>
            </a:ext>
          </a:extLst>
        </xdr:cNvPr>
        <xdr:cNvSpPr txBox="1">
          <a:spLocks noChangeArrowheads="1"/>
        </xdr:cNvSpPr>
      </xdr:nvSpPr>
      <xdr:spPr bwMode="auto">
        <a:xfrm>
          <a:off x="9039225" y="6479762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133</xdr:row>
      <xdr:rowOff>0</xdr:rowOff>
    </xdr:from>
    <xdr:ext cx="771525" cy="381000"/>
    <xdr:sp macro="" textlink="">
      <xdr:nvSpPr>
        <xdr:cNvPr id="1101" name="Text Box 156">
          <a:extLst>
            <a:ext uri="{FF2B5EF4-FFF2-40B4-BE49-F238E27FC236}">
              <a16:creationId xmlns:a16="http://schemas.microsoft.com/office/drawing/2014/main" id="{948B1955-166C-45F9-B863-598915ED4D0F}"/>
            </a:ext>
          </a:extLst>
        </xdr:cNvPr>
        <xdr:cNvSpPr txBox="1">
          <a:spLocks noChangeArrowheads="1"/>
        </xdr:cNvSpPr>
      </xdr:nvSpPr>
      <xdr:spPr bwMode="auto">
        <a:xfrm>
          <a:off x="9039225" y="6613017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133</xdr:row>
      <xdr:rowOff>0</xdr:rowOff>
    </xdr:from>
    <xdr:ext cx="771525" cy="381000"/>
    <xdr:sp macro="" textlink="">
      <xdr:nvSpPr>
        <xdr:cNvPr id="1100" name="Text Box 157">
          <a:extLst>
            <a:ext uri="{FF2B5EF4-FFF2-40B4-BE49-F238E27FC236}">
              <a16:creationId xmlns:a16="http://schemas.microsoft.com/office/drawing/2014/main" id="{B0900EF4-5E0D-4349-8F12-8EEEEE816E01}"/>
            </a:ext>
          </a:extLst>
        </xdr:cNvPr>
        <xdr:cNvSpPr txBox="1">
          <a:spLocks noChangeArrowheads="1"/>
        </xdr:cNvSpPr>
      </xdr:nvSpPr>
      <xdr:spPr bwMode="auto">
        <a:xfrm>
          <a:off x="9039225" y="6717601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304800</xdr:colOff>
      <xdr:row>135</xdr:row>
      <xdr:rowOff>0</xdr:rowOff>
    </xdr:from>
    <xdr:ext cx="771525" cy="381000"/>
    <xdr:sp macro="" textlink="">
      <xdr:nvSpPr>
        <xdr:cNvPr id="1098" name="Text Box 160">
          <a:extLst>
            <a:ext uri="{FF2B5EF4-FFF2-40B4-BE49-F238E27FC236}">
              <a16:creationId xmlns:a16="http://schemas.microsoft.com/office/drawing/2014/main" id="{8AFEDB45-D624-491D-9E00-F380268C2590}"/>
            </a:ext>
          </a:extLst>
        </xdr:cNvPr>
        <xdr:cNvSpPr txBox="1">
          <a:spLocks noChangeArrowheads="1"/>
        </xdr:cNvSpPr>
      </xdr:nvSpPr>
      <xdr:spPr bwMode="auto">
        <a:xfrm>
          <a:off x="9220200" y="6957441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209550</xdr:colOff>
      <xdr:row>138</xdr:row>
      <xdr:rowOff>0</xdr:rowOff>
    </xdr:from>
    <xdr:ext cx="771525" cy="381000"/>
    <xdr:sp macro="" textlink="">
      <xdr:nvSpPr>
        <xdr:cNvPr id="1096" name="Text Box 162">
          <a:extLst>
            <a:ext uri="{FF2B5EF4-FFF2-40B4-BE49-F238E27FC236}">
              <a16:creationId xmlns:a16="http://schemas.microsoft.com/office/drawing/2014/main" id="{3D62D6F1-BA60-4A7C-B3CA-C5D98DF95C9E}"/>
            </a:ext>
          </a:extLst>
        </xdr:cNvPr>
        <xdr:cNvSpPr txBox="1">
          <a:spLocks noChangeArrowheads="1"/>
        </xdr:cNvSpPr>
      </xdr:nvSpPr>
      <xdr:spPr bwMode="auto">
        <a:xfrm>
          <a:off x="9124950" y="7194613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104775</xdr:colOff>
      <xdr:row>34</xdr:row>
      <xdr:rowOff>0</xdr:rowOff>
    </xdr:from>
    <xdr:ext cx="771525" cy="381000"/>
    <xdr:sp macro="" textlink="">
      <xdr:nvSpPr>
        <xdr:cNvPr id="1147" name="Text Box 20">
          <a:extLst>
            <a:ext uri="{FF2B5EF4-FFF2-40B4-BE49-F238E27FC236}">
              <a16:creationId xmlns:a16="http://schemas.microsoft.com/office/drawing/2014/main" id="{2B193316-EE79-4EC2-A7DD-4781949201BE}"/>
            </a:ext>
          </a:extLst>
        </xdr:cNvPr>
        <xdr:cNvSpPr txBox="1">
          <a:spLocks noChangeArrowheads="1"/>
        </xdr:cNvSpPr>
      </xdr:nvSpPr>
      <xdr:spPr bwMode="auto">
        <a:xfrm>
          <a:off x="9020175" y="841152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114300</xdr:colOff>
      <xdr:row>36</xdr:row>
      <xdr:rowOff>0</xdr:rowOff>
    </xdr:from>
    <xdr:ext cx="771525" cy="381000"/>
    <xdr:sp macro="" textlink="">
      <xdr:nvSpPr>
        <xdr:cNvPr id="1146" name="Text Box 23">
          <a:extLst>
            <a:ext uri="{FF2B5EF4-FFF2-40B4-BE49-F238E27FC236}">
              <a16:creationId xmlns:a16="http://schemas.microsoft.com/office/drawing/2014/main" id="{FFA76003-50D7-4937-8C01-E4F3E15D0002}"/>
            </a:ext>
          </a:extLst>
        </xdr:cNvPr>
        <xdr:cNvSpPr txBox="1">
          <a:spLocks noChangeArrowheads="1"/>
        </xdr:cNvSpPr>
      </xdr:nvSpPr>
      <xdr:spPr bwMode="auto">
        <a:xfrm>
          <a:off x="9029700" y="967549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114300</xdr:colOff>
      <xdr:row>106</xdr:row>
      <xdr:rowOff>0</xdr:rowOff>
    </xdr:from>
    <xdr:ext cx="771525" cy="381000"/>
    <xdr:sp macro="" textlink="">
      <xdr:nvSpPr>
        <xdr:cNvPr id="1116" name="Text Box 174">
          <a:extLst>
            <a:ext uri="{FF2B5EF4-FFF2-40B4-BE49-F238E27FC236}">
              <a16:creationId xmlns:a16="http://schemas.microsoft.com/office/drawing/2014/main" id="{494C9F7F-85EA-4FD8-9BF2-C31B8A14C0BA}"/>
            </a:ext>
          </a:extLst>
        </xdr:cNvPr>
        <xdr:cNvSpPr txBox="1">
          <a:spLocks noChangeArrowheads="1"/>
        </xdr:cNvSpPr>
      </xdr:nvSpPr>
      <xdr:spPr bwMode="auto">
        <a:xfrm>
          <a:off x="9029700" y="4771548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419100</xdr:colOff>
      <xdr:row>63</xdr:row>
      <xdr:rowOff>0</xdr:rowOff>
    </xdr:from>
    <xdr:ext cx="771525" cy="381000"/>
    <xdr:sp macro="" textlink="">
      <xdr:nvSpPr>
        <xdr:cNvPr id="1134" name="Text Box 123">
          <a:extLst>
            <a:ext uri="{FF2B5EF4-FFF2-40B4-BE49-F238E27FC236}">
              <a16:creationId xmlns:a16="http://schemas.microsoft.com/office/drawing/2014/main" id="{FB411441-C7AB-4C1D-9900-89760A9AF7DB}"/>
            </a:ext>
          </a:extLst>
        </xdr:cNvPr>
        <xdr:cNvSpPr txBox="1">
          <a:spLocks noChangeArrowheads="1"/>
        </xdr:cNvSpPr>
      </xdr:nvSpPr>
      <xdr:spPr bwMode="auto">
        <a:xfrm>
          <a:off x="9334500" y="2457926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323850</xdr:colOff>
      <xdr:row>120</xdr:row>
      <xdr:rowOff>0</xdr:rowOff>
    </xdr:from>
    <xdr:ext cx="771525" cy="381000"/>
    <xdr:sp macro="" textlink="">
      <xdr:nvSpPr>
        <xdr:cNvPr id="1108" name="Text Box 176">
          <a:extLst>
            <a:ext uri="{FF2B5EF4-FFF2-40B4-BE49-F238E27FC236}">
              <a16:creationId xmlns:a16="http://schemas.microsoft.com/office/drawing/2014/main" id="{1104B04D-EF6F-4950-88FF-80526BBD81E2}"/>
            </a:ext>
          </a:extLst>
        </xdr:cNvPr>
        <xdr:cNvSpPr txBox="1">
          <a:spLocks noChangeArrowheads="1"/>
        </xdr:cNvSpPr>
      </xdr:nvSpPr>
      <xdr:spPr bwMode="auto">
        <a:xfrm>
          <a:off x="9239250" y="5761005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114300</xdr:colOff>
      <xdr:row>129</xdr:row>
      <xdr:rowOff>0</xdr:rowOff>
    </xdr:from>
    <xdr:ext cx="771525" cy="381000"/>
    <xdr:sp macro="" textlink="">
      <xdr:nvSpPr>
        <xdr:cNvPr id="1104" name="Text Box 177">
          <a:extLst>
            <a:ext uri="{FF2B5EF4-FFF2-40B4-BE49-F238E27FC236}">
              <a16:creationId xmlns:a16="http://schemas.microsoft.com/office/drawing/2014/main" id="{27BB8CA1-BE62-4976-B887-B2F87500B189}"/>
            </a:ext>
          </a:extLst>
        </xdr:cNvPr>
        <xdr:cNvSpPr txBox="1">
          <a:spLocks noChangeArrowheads="1"/>
        </xdr:cNvSpPr>
      </xdr:nvSpPr>
      <xdr:spPr bwMode="auto">
        <a:xfrm>
          <a:off x="9029700" y="6238494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114300</xdr:colOff>
      <xdr:row>141</xdr:row>
      <xdr:rowOff>0</xdr:rowOff>
    </xdr:from>
    <xdr:ext cx="771525" cy="381000"/>
    <xdr:sp macro="" textlink="">
      <xdr:nvSpPr>
        <xdr:cNvPr id="1095" name="Text Box 178">
          <a:extLst>
            <a:ext uri="{FF2B5EF4-FFF2-40B4-BE49-F238E27FC236}">
              <a16:creationId xmlns:a16="http://schemas.microsoft.com/office/drawing/2014/main" id="{70A0D09E-CF3B-40A6-B902-D4EE1409621B}"/>
            </a:ext>
          </a:extLst>
        </xdr:cNvPr>
        <xdr:cNvSpPr txBox="1">
          <a:spLocks noChangeArrowheads="1"/>
        </xdr:cNvSpPr>
      </xdr:nvSpPr>
      <xdr:spPr bwMode="auto">
        <a:xfrm>
          <a:off x="9029700" y="7317581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81</xdr:row>
      <xdr:rowOff>0</xdr:rowOff>
    </xdr:from>
    <xdr:ext cx="771525" cy="381000"/>
    <xdr:sp macro="" textlink="">
      <xdr:nvSpPr>
        <xdr:cNvPr id="1126" name="Text Box 10">
          <a:extLst>
            <a:ext uri="{FF2B5EF4-FFF2-40B4-BE49-F238E27FC236}">
              <a16:creationId xmlns:a16="http://schemas.microsoft.com/office/drawing/2014/main" id="{CE83669C-DA07-4602-B763-C8F67BD3EC4F}"/>
            </a:ext>
          </a:extLst>
        </xdr:cNvPr>
        <xdr:cNvSpPr txBox="1">
          <a:spLocks noChangeArrowheads="1"/>
        </xdr:cNvSpPr>
      </xdr:nvSpPr>
      <xdr:spPr bwMode="auto">
        <a:xfrm>
          <a:off x="9210675" y="3516534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83</xdr:row>
      <xdr:rowOff>0</xdr:rowOff>
    </xdr:from>
    <xdr:ext cx="771525" cy="381000"/>
    <xdr:sp macro="" textlink="">
      <xdr:nvSpPr>
        <xdr:cNvPr id="1125" name="Text Box 37">
          <a:extLst>
            <a:ext uri="{FF2B5EF4-FFF2-40B4-BE49-F238E27FC236}">
              <a16:creationId xmlns:a16="http://schemas.microsoft.com/office/drawing/2014/main" id="{5F3ACC0C-0349-4607-82D0-51E56F12600B}"/>
            </a:ext>
          </a:extLst>
        </xdr:cNvPr>
        <xdr:cNvSpPr txBox="1">
          <a:spLocks noChangeArrowheads="1"/>
        </xdr:cNvSpPr>
      </xdr:nvSpPr>
      <xdr:spPr bwMode="auto">
        <a:xfrm>
          <a:off x="9210675" y="3606260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12</xdr:col>
      <xdr:colOff>304800</xdr:colOff>
      <xdr:row>90</xdr:row>
      <xdr:rowOff>0</xdr:rowOff>
    </xdr:from>
    <xdr:ext cx="771525" cy="381000"/>
    <xdr:sp macro="" textlink="">
      <xdr:nvSpPr>
        <xdr:cNvPr id="1124" name="Text Box 103">
          <a:extLst>
            <a:ext uri="{FF2B5EF4-FFF2-40B4-BE49-F238E27FC236}">
              <a16:creationId xmlns:a16="http://schemas.microsoft.com/office/drawing/2014/main" id="{8C313524-A553-48EB-B84B-342CA5B0604A}"/>
            </a:ext>
          </a:extLst>
        </xdr:cNvPr>
        <xdr:cNvSpPr txBox="1">
          <a:spLocks noChangeArrowheads="1"/>
        </xdr:cNvSpPr>
      </xdr:nvSpPr>
      <xdr:spPr bwMode="auto">
        <a:xfrm>
          <a:off x="8534400" y="3753993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91</xdr:row>
      <xdr:rowOff>0</xdr:rowOff>
    </xdr:from>
    <xdr:ext cx="771525" cy="381000"/>
    <xdr:sp macro="" textlink="">
      <xdr:nvSpPr>
        <xdr:cNvPr id="1123" name="Text Box 44">
          <a:extLst>
            <a:ext uri="{FF2B5EF4-FFF2-40B4-BE49-F238E27FC236}">
              <a16:creationId xmlns:a16="http://schemas.microsoft.com/office/drawing/2014/main" id="{BAEB5BE0-3950-435E-96EC-4ABC1309A6C1}"/>
            </a:ext>
          </a:extLst>
        </xdr:cNvPr>
        <xdr:cNvSpPr txBox="1">
          <a:spLocks noChangeArrowheads="1"/>
        </xdr:cNvSpPr>
      </xdr:nvSpPr>
      <xdr:spPr bwMode="auto">
        <a:xfrm>
          <a:off x="9210675" y="3867912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91</xdr:row>
      <xdr:rowOff>0</xdr:rowOff>
    </xdr:from>
    <xdr:ext cx="771525" cy="381000"/>
    <xdr:sp macro="" textlink="">
      <xdr:nvSpPr>
        <xdr:cNvPr id="1122" name="Text Box 45">
          <a:extLst>
            <a:ext uri="{FF2B5EF4-FFF2-40B4-BE49-F238E27FC236}">
              <a16:creationId xmlns:a16="http://schemas.microsoft.com/office/drawing/2014/main" id="{722ADA72-670B-487C-8C96-88B198056E82}"/>
            </a:ext>
          </a:extLst>
        </xdr:cNvPr>
        <xdr:cNvSpPr txBox="1">
          <a:spLocks noChangeArrowheads="1"/>
        </xdr:cNvSpPr>
      </xdr:nvSpPr>
      <xdr:spPr bwMode="auto">
        <a:xfrm>
          <a:off x="9210675" y="3996118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91</xdr:row>
      <xdr:rowOff>0</xdr:rowOff>
    </xdr:from>
    <xdr:ext cx="771525" cy="381000"/>
    <xdr:sp macro="" textlink="">
      <xdr:nvSpPr>
        <xdr:cNvPr id="1121" name="Text Box 46">
          <a:extLst>
            <a:ext uri="{FF2B5EF4-FFF2-40B4-BE49-F238E27FC236}">
              <a16:creationId xmlns:a16="http://schemas.microsoft.com/office/drawing/2014/main" id="{FC5AA3B3-0B1E-4BA3-B463-531099DB599E}"/>
            </a:ext>
          </a:extLst>
        </xdr:cNvPr>
        <xdr:cNvSpPr txBox="1">
          <a:spLocks noChangeArrowheads="1"/>
        </xdr:cNvSpPr>
      </xdr:nvSpPr>
      <xdr:spPr bwMode="auto">
        <a:xfrm>
          <a:off x="9210675" y="4122039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333375</xdr:colOff>
      <xdr:row>91</xdr:row>
      <xdr:rowOff>0</xdr:rowOff>
    </xdr:from>
    <xdr:ext cx="771525" cy="381000"/>
    <xdr:sp macro="" textlink="">
      <xdr:nvSpPr>
        <xdr:cNvPr id="1120" name="Text Box 47">
          <a:extLst>
            <a:ext uri="{FF2B5EF4-FFF2-40B4-BE49-F238E27FC236}">
              <a16:creationId xmlns:a16="http://schemas.microsoft.com/office/drawing/2014/main" id="{4AE6DBC5-5F87-4670-967F-DC169B942364}"/>
            </a:ext>
          </a:extLst>
        </xdr:cNvPr>
        <xdr:cNvSpPr txBox="1">
          <a:spLocks noChangeArrowheads="1"/>
        </xdr:cNvSpPr>
      </xdr:nvSpPr>
      <xdr:spPr bwMode="auto">
        <a:xfrm>
          <a:off x="9248775" y="4233291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95</xdr:row>
      <xdr:rowOff>0</xdr:rowOff>
    </xdr:from>
    <xdr:ext cx="771525" cy="381000"/>
    <xdr:sp macro="" textlink="">
      <xdr:nvSpPr>
        <xdr:cNvPr id="1119" name="Text Box 130">
          <a:extLst>
            <a:ext uri="{FF2B5EF4-FFF2-40B4-BE49-F238E27FC236}">
              <a16:creationId xmlns:a16="http://schemas.microsoft.com/office/drawing/2014/main" id="{CFBB20CE-4151-4D28-A928-20F5A7257DEB}"/>
            </a:ext>
          </a:extLst>
        </xdr:cNvPr>
        <xdr:cNvSpPr txBox="1">
          <a:spLocks noChangeArrowheads="1"/>
        </xdr:cNvSpPr>
      </xdr:nvSpPr>
      <xdr:spPr bwMode="auto">
        <a:xfrm>
          <a:off x="9210675" y="4347210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107</xdr:row>
      <xdr:rowOff>0</xdr:rowOff>
    </xdr:from>
    <xdr:ext cx="771525" cy="381000"/>
    <xdr:sp macro="" textlink="">
      <xdr:nvSpPr>
        <xdr:cNvPr id="1115" name="Text Box 134">
          <a:extLst>
            <a:ext uri="{FF2B5EF4-FFF2-40B4-BE49-F238E27FC236}">
              <a16:creationId xmlns:a16="http://schemas.microsoft.com/office/drawing/2014/main" id="{B2D706B2-51B5-46F8-AA8B-5B535989E13F}"/>
            </a:ext>
          </a:extLst>
        </xdr:cNvPr>
        <xdr:cNvSpPr txBox="1">
          <a:spLocks noChangeArrowheads="1"/>
        </xdr:cNvSpPr>
      </xdr:nvSpPr>
      <xdr:spPr bwMode="auto">
        <a:xfrm>
          <a:off x="9210675" y="4896516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113</xdr:row>
      <xdr:rowOff>0</xdr:rowOff>
    </xdr:from>
    <xdr:ext cx="771525" cy="381000"/>
    <xdr:sp macro="" textlink="">
      <xdr:nvSpPr>
        <xdr:cNvPr id="1113" name="Text Box 136">
          <a:extLst>
            <a:ext uri="{FF2B5EF4-FFF2-40B4-BE49-F238E27FC236}">
              <a16:creationId xmlns:a16="http://schemas.microsoft.com/office/drawing/2014/main" id="{91ABD533-39BC-4686-A29F-197CB1DB64D8}"/>
            </a:ext>
          </a:extLst>
        </xdr:cNvPr>
        <xdr:cNvSpPr txBox="1">
          <a:spLocks noChangeArrowheads="1"/>
        </xdr:cNvSpPr>
      </xdr:nvSpPr>
      <xdr:spPr bwMode="auto">
        <a:xfrm>
          <a:off x="9210675" y="5167122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114</xdr:row>
      <xdr:rowOff>0</xdr:rowOff>
    </xdr:from>
    <xdr:ext cx="771525" cy="381000"/>
    <xdr:sp macro="" textlink="">
      <xdr:nvSpPr>
        <xdr:cNvPr id="1112" name="Text Box 137">
          <a:extLst>
            <a:ext uri="{FF2B5EF4-FFF2-40B4-BE49-F238E27FC236}">
              <a16:creationId xmlns:a16="http://schemas.microsoft.com/office/drawing/2014/main" id="{4761FF28-3231-4C10-9702-6CC6B956950A}"/>
            </a:ext>
          </a:extLst>
        </xdr:cNvPr>
        <xdr:cNvSpPr txBox="1">
          <a:spLocks noChangeArrowheads="1"/>
        </xdr:cNvSpPr>
      </xdr:nvSpPr>
      <xdr:spPr bwMode="auto">
        <a:xfrm>
          <a:off x="9210675" y="5290661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114</xdr:row>
      <xdr:rowOff>0</xdr:rowOff>
    </xdr:from>
    <xdr:ext cx="771525" cy="381000"/>
    <xdr:sp macro="" textlink="">
      <xdr:nvSpPr>
        <xdr:cNvPr id="1111" name="Text Box 138">
          <a:extLst>
            <a:ext uri="{FF2B5EF4-FFF2-40B4-BE49-F238E27FC236}">
              <a16:creationId xmlns:a16="http://schemas.microsoft.com/office/drawing/2014/main" id="{BB4D1F06-2BDF-4DF5-8CA2-253463E552D6}"/>
            </a:ext>
          </a:extLst>
        </xdr:cNvPr>
        <xdr:cNvSpPr txBox="1">
          <a:spLocks noChangeArrowheads="1"/>
        </xdr:cNvSpPr>
      </xdr:nvSpPr>
      <xdr:spPr bwMode="auto">
        <a:xfrm>
          <a:off x="9210675" y="5411724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116</xdr:row>
      <xdr:rowOff>0</xdr:rowOff>
    </xdr:from>
    <xdr:ext cx="771525" cy="381000"/>
    <xdr:sp macro="" textlink="">
      <xdr:nvSpPr>
        <xdr:cNvPr id="1109" name="Text Box 140">
          <a:extLst>
            <a:ext uri="{FF2B5EF4-FFF2-40B4-BE49-F238E27FC236}">
              <a16:creationId xmlns:a16="http://schemas.microsoft.com/office/drawing/2014/main" id="{2BCCE10B-0D68-4106-9583-C9A56ADEA5DC}"/>
            </a:ext>
          </a:extLst>
        </xdr:cNvPr>
        <xdr:cNvSpPr txBox="1">
          <a:spLocks noChangeArrowheads="1"/>
        </xdr:cNvSpPr>
      </xdr:nvSpPr>
      <xdr:spPr bwMode="auto">
        <a:xfrm>
          <a:off x="9210675" y="5639752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124</xdr:row>
      <xdr:rowOff>0</xdr:rowOff>
    </xdr:from>
    <xdr:ext cx="771525" cy="381000"/>
    <xdr:sp macro="" textlink="">
      <xdr:nvSpPr>
        <xdr:cNvPr id="1107" name="Text Box 142">
          <a:extLst>
            <a:ext uri="{FF2B5EF4-FFF2-40B4-BE49-F238E27FC236}">
              <a16:creationId xmlns:a16="http://schemas.microsoft.com/office/drawing/2014/main" id="{F4DBB909-FB3B-4FB3-A31D-7092536F5E77}"/>
            </a:ext>
          </a:extLst>
        </xdr:cNvPr>
        <xdr:cNvSpPr txBox="1">
          <a:spLocks noChangeArrowheads="1"/>
        </xdr:cNvSpPr>
      </xdr:nvSpPr>
      <xdr:spPr bwMode="auto">
        <a:xfrm>
          <a:off x="9210675" y="5872734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124</xdr:row>
      <xdr:rowOff>0</xdr:rowOff>
    </xdr:from>
    <xdr:ext cx="771525" cy="381000"/>
    <xdr:sp macro="" textlink="">
      <xdr:nvSpPr>
        <xdr:cNvPr id="1106" name="Text Box 143">
          <a:extLst>
            <a:ext uri="{FF2B5EF4-FFF2-40B4-BE49-F238E27FC236}">
              <a16:creationId xmlns:a16="http://schemas.microsoft.com/office/drawing/2014/main" id="{CFDA3680-1148-4796-BA03-10742063CFCD}"/>
            </a:ext>
          </a:extLst>
        </xdr:cNvPr>
        <xdr:cNvSpPr txBox="1">
          <a:spLocks noChangeArrowheads="1"/>
        </xdr:cNvSpPr>
      </xdr:nvSpPr>
      <xdr:spPr bwMode="auto">
        <a:xfrm>
          <a:off x="9210675" y="5982081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130</xdr:row>
      <xdr:rowOff>0</xdr:rowOff>
    </xdr:from>
    <xdr:ext cx="771525" cy="381000"/>
    <xdr:sp macro="" textlink="">
      <xdr:nvSpPr>
        <xdr:cNvPr id="1103" name="Text Box 154">
          <a:extLst>
            <a:ext uri="{FF2B5EF4-FFF2-40B4-BE49-F238E27FC236}">
              <a16:creationId xmlns:a16="http://schemas.microsoft.com/office/drawing/2014/main" id="{C22F1EB4-0A30-4976-A0A4-EB5A7D1FE1BD}"/>
            </a:ext>
          </a:extLst>
        </xdr:cNvPr>
        <xdr:cNvSpPr txBox="1">
          <a:spLocks noChangeArrowheads="1"/>
        </xdr:cNvSpPr>
      </xdr:nvSpPr>
      <xdr:spPr bwMode="auto">
        <a:xfrm>
          <a:off x="9210675" y="6353746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123825</xdr:colOff>
      <xdr:row>133</xdr:row>
      <xdr:rowOff>0</xdr:rowOff>
    </xdr:from>
    <xdr:ext cx="771525" cy="381000"/>
    <xdr:sp macro="" textlink="">
      <xdr:nvSpPr>
        <xdr:cNvPr id="1099" name="Text Box 159">
          <a:extLst>
            <a:ext uri="{FF2B5EF4-FFF2-40B4-BE49-F238E27FC236}">
              <a16:creationId xmlns:a16="http://schemas.microsoft.com/office/drawing/2014/main" id="{F11183A2-86CB-461D-98FE-E2620A59C5D8}"/>
            </a:ext>
          </a:extLst>
        </xdr:cNvPr>
        <xdr:cNvSpPr txBox="1">
          <a:spLocks noChangeArrowheads="1"/>
        </xdr:cNvSpPr>
      </xdr:nvSpPr>
      <xdr:spPr bwMode="auto">
        <a:xfrm>
          <a:off x="9039225" y="6834092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304800</xdr:colOff>
      <xdr:row>135</xdr:row>
      <xdr:rowOff>0</xdr:rowOff>
    </xdr:from>
    <xdr:ext cx="771525" cy="381000"/>
    <xdr:sp macro="" textlink="">
      <xdr:nvSpPr>
        <xdr:cNvPr id="1097" name="Text Box 161">
          <a:extLst>
            <a:ext uri="{FF2B5EF4-FFF2-40B4-BE49-F238E27FC236}">
              <a16:creationId xmlns:a16="http://schemas.microsoft.com/office/drawing/2014/main" id="{9D7B4F07-0FAA-4110-A490-A5BF3F879145}"/>
            </a:ext>
          </a:extLst>
        </xdr:cNvPr>
        <xdr:cNvSpPr txBox="1">
          <a:spLocks noChangeArrowheads="1"/>
        </xdr:cNvSpPr>
      </xdr:nvSpPr>
      <xdr:spPr bwMode="auto">
        <a:xfrm>
          <a:off x="9220200" y="7071550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143</xdr:row>
      <xdr:rowOff>0</xdr:rowOff>
    </xdr:from>
    <xdr:ext cx="771525" cy="381000"/>
    <xdr:sp macro="" textlink="">
      <xdr:nvSpPr>
        <xdr:cNvPr id="1094" name="Text Box 166">
          <a:extLst>
            <a:ext uri="{FF2B5EF4-FFF2-40B4-BE49-F238E27FC236}">
              <a16:creationId xmlns:a16="http://schemas.microsoft.com/office/drawing/2014/main" id="{1210D57D-8749-4D0C-B110-32695475F5CD}"/>
            </a:ext>
          </a:extLst>
        </xdr:cNvPr>
        <xdr:cNvSpPr txBox="1">
          <a:spLocks noChangeArrowheads="1"/>
        </xdr:cNvSpPr>
      </xdr:nvSpPr>
      <xdr:spPr bwMode="auto">
        <a:xfrm>
          <a:off x="9001125" y="74363580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145</xdr:row>
      <xdr:rowOff>0</xdr:rowOff>
    </xdr:from>
    <xdr:ext cx="771525" cy="381000"/>
    <xdr:sp macro="" textlink="">
      <xdr:nvSpPr>
        <xdr:cNvPr id="1093" name="Text Box 168">
          <a:extLst>
            <a:ext uri="{FF2B5EF4-FFF2-40B4-BE49-F238E27FC236}">
              <a16:creationId xmlns:a16="http://schemas.microsoft.com/office/drawing/2014/main" id="{A8E4898B-D0D0-446C-8AE3-05D03762C2A7}"/>
            </a:ext>
          </a:extLst>
        </xdr:cNvPr>
        <xdr:cNvSpPr txBox="1">
          <a:spLocks noChangeArrowheads="1"/>
        </xdr:cNvSpPr>
      </xdr:nvSpPr>
      <xdr:spPr bwMode="auto">
        <a:xfrm>
          <a:off x="9001125" y="7559992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148</xdr:row>
      <xdr:rowOff>0</xdr:rowOff>
    </xdr:from>
    <xdr:ext cx="771525" cy="381000"/>
    <xdr:sp macro="" textlink="">
      <xdr:nvSpPr>
        <xdr:cNvPr id="1092" name="Text Box 169">
          <a:extLst>
            <a:ext uri="{FF2B5EF4-FFF2-40B4-BE49-F238E27FC236}">
              <a16:creationId xmlns:a16="http://schemas.microsoft.com/office/drawing/2014/main" id="{B17A0E5C-CC45-48CD-BDBB-BE424D708684}"/>
            </a:ext>
          </a:extLst>
        </xdr:cNvPr>
        <xdr:cNvSpPr txBox="1">
          <a:spLocks noChangeArrowheads="1"/>
        </xdr:cNvSpPr>
      </xdr:nvSpPr>
      <xdr:spPr bwMode="auto">
        <a:xfrm>
          <a:off x="9001125" y="7676578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153</xdr:row>
      <xdr:rowOff>0</xdr:rowOff>
    </xdr:from>
    <xdr:ext cx="771525" cy="381000"/>
    <xdr:sp macro="" textlink="">
      <xdr:nvSpPr>
        <xdr:cNvPr id="1090" name="Text Box 172">
          <a:extLst>
            <a:ext uri="{FF2B5EF4-FFF2-40B4-BE49-F238E27FC236}">
              <a16:creationId xmlns:a16="http://schemas.microsoft.com/office/drawing/2014/main" id="{104A1F41-7603-484B-AA72-31FD0FD0D6E3}"/>
            </a:ext>
          </a:extLst>
        </xdr:cNvPr>
        <xdr:cNvSpPr txBox="1">
          <a:spLocks noChangeArrowheads="1"/>
        </xdr:cNvSpPr>
      </xdr:nvSpPr>
      <xdr:spPr bwMode="auto">
        <a:xfrm>
          <a:off x="9001125" y="7940611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114300</xdr:colOff>
      <xdr:row>112</xdr:row>
      <xdr:rowOff>0</xdr:rowOff>
    </xdr:from>
    <xdr:ext cx="771525" cy="381000"/>
    <xdr:sp macro="" textlink="">
      <xdr:nvSpPr>
        <xdr:cNvPr id="1114" name="Text Box 175">
          <a:extLst>
            <a:ext uri="{FF2B5EF4-FFF2-40B4-BE49-F238E27FC236}">
              <a16:creationId xmlns:a16="http://schemas.microsoft.com/office/drawing/2014/main" id="{08E450BD-8C92-4856-81F2-028971E64807}"/>
            </a:ext>
          </a:extLst>
        </xdr:cNvPr>
        <xdr:cNvSpPr txBox="1">
          <a:spLocks noChangeArrowheads="1"/>
        </xdr:cNvSpPr>
      </xdr:nvSpPr>
      <xdr:spPr bwMode="auto">
        <a:xfrm>
          <a:off x="9029700" y="5039772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276225</xdr:colOff>
      <xdr:row>150</xdr:row>
      <xdr:rowOff>0</xdr:rowOff>
    </xdr:from>
    <xdr:ext cx="771525" cy="381000"/>
    <xdr:sp macro="" textlink="">
      <xdr:nvSpPr>
        <xdr:cNvPr id="1091" name="Text Box 179">
          <a:extLst>
            <a:ext uri="{FF2B5EF4-FFF2-40B4-BE49-F238E27FC236}">
              <a16:creationId xmlns:a16="http://schemas.microsoft.com/office/drawing/2014/main" id="{35288E89-BF43-4BC0-8976-529D7248FBD7}"/>
            </a:ext>
          </a:extLst>
        </xdr:cNvPr>
        <xdr:cNvSpPr txBox="1">
          <a:spLocks noChangeArrowheads="1"/>
        </xdr:cNvSpPr>
      </xdr:nvSpPr>
      <xdr:spPr bwMode="auto">
        <a:xfrm>
          <a:off x="9191625" y="781526250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304800</xdr:colOff>
      <xdr:row>85</xdr:row>
      <xdr:rowOff>0</xdr:rowOff>
    </xdr:from>
    <xdr:ext cx="771525" cy="381000"/>
    <xdr:sp macro="" textlink="">
      <xdr:nvSpPr>
        <xdr:cNvPr id="27" name="Text Box 160">
          <a:extLst>
            <a:ext uri="{FF2B5EF4-FFF2-40B4-BE49-F238E27FC236}">
              <a16:creationId xmlns:a16="http://schemas.microsoft.com/office/drawing/2014/main" id="{F6315392-A223-4C50-86E1-987D86489606}"/>
            </a:ext>
          </a:extLst>
        </xdr:cNvPr>
        <xdr:cNvSpPr txBox="1">
          <a:spLocks noChangeArrowheads="1"/>
        </xdr:cNvSpPr>
      </xdr:nvSpPr>
      <xdr:spPr bwMode="auto">
        <a:xfrm>
          <a:off x="13411200" y="961548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295275</xdr:colOff>
      <xdr:row>143</xdr:row>
      <xdr:rowOff>0</xdr:rowOff>
    </xdr:from>
    <xdr:ext cx="771525" cy="381000"/>
    <xdr:sp macro="" textlink="">
      <xdr:nvSpPr>
        <xdr:cNvPr id="45" name="Text Box 136">
          <a:extLst>
            <a:ext uri="{FF2B5EF4-FFF2-40B4-BE49-F238E27FC236}">
              <a16:creationId xmlns:a16="http://schemas.microsoft.com/office/drawing/2014/main" id="{F5C686A8-945C-4070-9670-4DA0909951DF}"/>
            </a:ext>
          </a:extLst>
        </xdr:cNvPr>
        <xdr:cNvSpPr txBox="1">
          <a:spLocks noChangeArrowheads="1"/>
        </xdr:cNvSpPr>
      </xdr:nvSpPr>
      <xdr:spPr bwMode="auto">
        <a:xfrm>
          <a:off x="13401675" y="781335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304800</xdr:colOff>
      <xdr:row>85</xdr:row>
      <xdr:rowOff>0</xdr:rowOff>
    </xdr:from>
    <xdr:ext cx="771525" cy="381000"/>
    <xdr:sp macro="" textlink="">
      <xdr:nvSpPr>
        <xdr:cNvPr id="53" name="Text Box 161">
          <a:extLst>
            <a:ext uri="{FF2B5EF4-FFF2-40B4-BE49-F238E27FC236}">
              <a16:creationId xmlns:a16="http://schemas.microsoft.com/office/drawing/2014/main" id="{C9CB25D6-5F26-4CDD-BB35-F4314B0D2815}"/>
            </a:ext>
          </a:extLst>
        </xdr:cNvPr>
        <xdr:cNvSpPr txBox="1">
          <a:spLocks noChangeArrowheads="1"/>
        </xdr:cNvSpPr>
      </xdr:nvSpPr>
      <xdr:spPr bwMode="auto">
        <a:xfrm>
          <a:off x="13411200" y="961548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148</xdr:row>
      <xdr:rowOff>0</xdr:rowOff>
    </xdr:from>
    <xdr:ext cx="771525" cy="381000"/>
    <xdr:sp macro="" textlink="">
      <xdr:nvSpPr>
        <xdr:cNvPr id="55" name="Text Box 168">
          <a:extLst>
            <a:ext uri="{FF2B5EF4-FFF2-40B4-BE49-F238E27FC236}">
              <a16:creationId xmlns:a16="http://schemas.microsoft.com/office/drawing/2014/main" id="{949D2FC4-4861-4DB5-B241-0CF5207F3D88}"/>
            </a:ext>
          </a:extLst>
        </xdr:cNvPr>
        <xdr:cNvSpPr txBox="1">
          <a:spLocks noChangeArrowheads="1"/>
        </xdr:cNvSpPr>
      </xdr:nvSpPr>
      <xdr:spPr bwMode="auto">
        <a:xfrm>
          <a:off x="13192125" y="10558462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  <xdr:oneCellAnchor>
    <xdr:from>
      <xdr:col>13</xdr:col>
      <xdr:colOff>85725</xdr:colOff>
      <xdr:row>165</xdr:row>
      <xdr:rowOff>0</xdr:rowOff>
    </xdr:from>
    <xdr:ext cx="771525" cy="381000"/>
    <xdr:sp macro="" textlink="">
      <xdr:nvSpPr>
        <xdr:cNvPr id="57" name="Text Box 172">
          <a:extLst>
            <a:ext uri="{FF2B5EF4-FFF2-40B4-BE49-F238E27FC236}">
              <a16:creationId xmlns:a16="http://schemas.microsoft.com/office/drawing/2014/main" id="{B47F4F60-511E-4864-B838-26BF9FFC1E94}"/>
            </a:ext>
          </a:extLst>
        </xdr:cNvPr>
        <xdr:cNvSpPr txBox="1">
          <a:spLocks noChangeArrowheads="1"/>
        </xdr:cNvSpPr>
      </xdr:nvSpPr>
      <xdr:spPr bwMode="auto">
        <a:xfrm>
          <a:off x="13192125" y="113071275"/>
          <a:ext cx="771525" cy="381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แบบ ผ. ๐๒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28DCE-0F44-4AA0-94B2-8BAFF96B5F10}">
  <dimension ref="A1:M501"/>
  <sheetViews>
    <sheetView view="pageLayout" topLeftCell="A181" zoomScale="80" zoomScaleNormal="100" zoomScaleSheetLayoutView="100" zoomScalePageLayoutView="80" workbookViewId="0">
      <selection activeCell="D12" sqref="D12"/>
    </sheetView>
  </sheetViews>
  <sheetFormatPr defaultRowHeight="14.25" x14ac:dyDescent="0.2"/>
  <cols>
    <col min="1" max="1" width="4.375" style="1" customWidth="1"/>
    <col min="2" max="2" width="27.75" customWidth="1"/>
    <col min="3" max="3" width="17.125" customWidth="1"/>
    <col min="4" max="4" width="25.875" customWidth="1"/>
    <col min="5" max="9" width="11.125" customWidth="1"/>
    <col min="10" max="10" width="10.125" customWidth="1"/>
    <col min="11" max="11" width="13.125" customWidth="1"/>
  </cols>
  <sheetData>
    <row r="1" spans="1:12" ht="20.25" x14ac:dyDescent="0.2">
      <c r="A1" s="603" t="s">
        <v>990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</row>
    <row r="2" spans="1:12" ht="20.25" x14ac:dyDescent="0.2">
      <c r="A2" s="603" t="s">
        <v>991</v>
      </c>
      <c r="B2" s="603"/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3" spans="1:12" ht="20.25" x14ac:dyDescent="0.2">
      <c r="A3" s="603" t="s">
        <v>0</v>
      </c>
      <c r="B3" s="603"/>
      <c r="C3" s="603"/>
      <c r="D3" s="603"/>
      <c r="E3" s="603"/>
      <c r="F3" s="603"/>
      <c r="G3" s="603"/>
      <c r="H3" s="603"/>
      <c r="I3" s="603"/>
      <c r="J3" s="603"/>
      <c r="K3" s="603"/>
      <c r="L3" s="603"/>
    </row>
    <row r="4" spans="1:12" ht="20.25" x14ac:dyDescent="0.2">
      <c r="A4" s="25" t="s">
        <v>1</v>
      </c>
      <c r="B4" s="152" t="s">
        <v>2</v>
      </c>
    </row>
    <row r="5" spans="1:12" ht="20.25" x14ac:dyDescent="0.2">
      <c r="A5" s="25" t="s">
        <v>3</v>
      </c>
      <c r="B5" s="152" t="s">
        <v>4</v>
      </c>
    </row>
    <row r="6" spans="1:12" ht="20.25" x14ac:dyDescent="0.2">
      <c r="B6" s="2" t="s">
        <v>5</v>
      </c>
    </row>
    <row r="7" spans="1:12" ht="21" thickBot="1" x14ac:dyDescent="0.25">
      <c r="B7" s="2" t="s">
        <v>6</v>
      </c>
    </row>
    <row r="8" spans="1:12" ht="19.5" thickBot="1" x14ac:dyDescent="0.25">
      <c r="A8" s="604" t="s">
        <v>7</v>
      </c>
      <c r="B8" s="604" t="s">
        <v>8</v>
      </c>
      <c r="C8" s="604" t="s">
        <v>9</v>
      </c>
      <c r="D8" s="3" t="s">
        <v>10</v>
      </c>
      <c r="E8" s="607" t="s">
        <v>12</v>
      </c>
      <c r="F8" s="608"/>
      <c r="G8" s="608"/>
      <c r="H8" s="608"/>
      <c r="I8" s="609"/>
      <c r="J8" s="3" t="s">
        <v>13</v>
      </c>
      <c r="K8" s="3" t="s">
        <v>15</v>
      </c>
      <c r="L8" s="604" t="s">
        <v>17</v>
      </c>
    </row>
    <row r="9" spans="1:12" ht="18.75" x14ac:dyDescent="0.2">
      <c r="A9" s="605"/>
      <c r="B9" s="605"/>
      <c r="C9" s="605"/>
      <c r="D9" s="4" t="s">
        <v>11</v>
      </c>
      <c r="E9" s="9">
        <v>2566</v>
      </c>
      <c r="F9" s="9">
        <v>2567</v>
      </c>
      <c r="G9" s="9">
        <v>2568</v>
      </c>
      <c r="H9" s="9">
        <v>2569</v>
      </c>
      <c r="I9" s="9">
        <v>2570</v>
      </c>
      <c r="J9" s="6" t="s">
        <v>14</v>
      </c>
      <c r="K9" s="6" t="s">
        <v>16</v>
      </c>
      <c r="L9" s="605"/>
    </row>
    <row r="10" spans="1:12" ht="19.5" thickBot="1" x14ac:dyDescent="0.25">
      <c r="A10" s="606"/>
      <c r="B10" s="606"/>
      <c r="C10" s="606"/>
      <c r="D10" s="5"/>
      <c r="E10" s="7" t="s">
        <v>18</v>
      </c>
      <c r="F10" s="7" t="s">
        <v>18</v>
      </c>
      <c r="G10" s="8" t="s">
        <v>19</v>
      </c>
      <c r="H10" s="7" t="s">
        <v>18</v>
      </c>
      <c r="I10" s="7" t="s">
        <v>18</v>
      </c>
      <c r="J10" s="5"/>
      <c r="K10" s="5"/>
      <c r="L10" s="606"/>
    </row>
    <row r="11" spans="1:12" ht="15.75" x14ac:dyDescent="0.2">
      <c r="A11" s="573">
        <v>5</v>
      </c>
      <c r="B11" s="575" t="s">
        <v>30</v>
      </c>
      <c r="C11" s="575" t="s">
        <v>31</v>
      </c>
      <c r="D11" s="13" t="s">
        <v>32</v>
      </c>
      <c r="E11" s="582"/>
      <c r="F11" s="582"/>
      <c r="G11" s="582"/>
      <c r="H11" s="582"/>
      <c r="I11" s="582">
        <v>150000</v>
      </c>
      <c r="J11" s="575" t="s">
        <v>44</v>
      </c>
      <c r="K11" s="575" t="s">
        <v>45</v>
      </c>
      <c r="L11" s="573" t="s">
        <v>24</v>
      </c>
    </row>
    <row r="12" spans="1:12" ht="15.75" x14ac:dyDescent="0.2">
      <c r="A12" s="574"/>
      <c r="B12" s="576"/>
      <c r="C12" s="576"/>
      <c r="D12" s="13" t="s">
        <v>33</v>
      </c>
      <c r="E12" s="595"/>
      <c r="F12" s="595"/>
      <c r="G12" s="595"/>
      <c r="H12" s="595"/>
      <c r="I12" s="574"/>
      <c r="J12" s="576"/>
      <c r="K12" s="576"/>
      <c r="L12" s="574"/>
    </row>
    <row r="13" spans="1:12" ht="15.75" x14ac:dyDescent="0.2">
      <c r="A13" s="574"/>
      <c r="B13" s="576"/>
      <c r="C13" s="576"/>
      <c r="D13" s="13" t="s">
        <v>27</v>
      </c>
      <c r="E13" s="595"/>
      <c r="F13" s="595"/>
      <c r="G13" s="595"/>
      <c r="H13" s="595"/>
      <c r="I13" s="574"/>
      <c r="J13" s="576"/>
      <c r="K13" s="576"/>
      <c r="L13" s="574"/>
    </row>
    <row r="14" spans="1:12" ht="15.75" x14ac:dyDescent="0.2">
      <c r="A14" s="574"/>
      <c r="B14" s="576"/>
      <c r="C14" s="576"/>
      <c r="D14" s="13" t="s">
        <v>34</v>
      </c>
      <c r="E14" s="595"/>
      <c r="F14" s="595"/>
      <c r="G14" s="595"/>
      <c r="H14" s="595"/>
      <c r="I14" s="574"/>
      <c r="J14" s="576"/>
      <c r="K14" s="576"/>
      <c r="L14" s="574"/>
    </row>
    <row r="15" spans="1:12" ht="15.75" x14ac:dyDescent="0.2">
      <c r="A15" s="574"/>
      <c r="B15" s="576"/>
      <c r="C15" s="576"/>
      <c r="D15" s="13" t="s">
        <v>35</v>
      </c>
      <c r="E15" s="595"/>
      <c r="F15" s="595"/>
      <c r="G15" s="595"/>
      <c r="H15" s="595"/>
      <c r="I15" s="574"/>
      <c r="J15" s="576"/>
      <c r="K15" s="576"/>
      <c r="L15" s="574"/>
    </row>
    <row r="16" spans="1:12" ht="15.75" x14ac:dyDescent="0.2">
      <c r="A16" s="574"/>
      <c r="B16" s="576"/>
      <c r="C16" s="576"/>
      <c r="D16" s="13" t="s">
        <v>36</v>
      </c>
      <c r="E16" s="595"/>
      <c r="F16" s="595"/>
      <c r="G16" s="595"/>
      <c r="H16" s="595"/>
      <c r="I16" s="574"/>
      <c r="J16" s="576"/>
      <c r="K16" s="576"/>
      <c r="L16" s="574"/>
    </row>
    <row r="17" spans="1:12" ht="15.75" x14ac:dyDescent="0.2">
      <c r="A17" s="574"/>
      <c r="B17" s="576"/>
      <c r="C17" s="576"/>
      <c r="D17" s="13" t="s">
        <v>37</v>
      </c>
      <c r="E17" s="595"/>
      <c r="F17" s="595"/>
      <c r="G17" s="595"/>
      <c r="H17" s="595"/>
      <c r="I17" s="574"/>
      <c r="J17" s="576"/>
      <c r="K17" s="576"/>
      <c r="L17" s="574"/>
    </row>
    <row r="18" spans="1:12" ht="15.75" x14ac:dyDescent="0.2">
      <c r="A18" s="574"/>
      <c r="B18" s="576"/>
      <c r="C18" s="576"/>
      <c r="D18" s="13" t="s">
        <v>38</v>
      </c>
      <c r="E18" s="595"/>
      <c r="F18" s="595"/>
      <c r="G18" s="595"/>
      <c r="H18" s="595"/>
      <c r="I18" s="574"/>
      <c r="J18" s="576"/>
      <c r="K18" s="576"/>
      <c r="L18" s="574"/>
    </row>
    <row r="19" spans="1:12" ht="15.75" x14ac:dyDescent="0.2">
      <c r="A19" s="574"/>
      <c r="B19" s="576"/>
      <c r="C19" s="576"/>
      <c r="D19" s="13" t="s">
        <v>39</v>
      </c>
      <c r="E19" s="595"/>
      <c r="F19" s="595"/>
      <c r="G19" s="595"/>
      <c r="H19" s="595"/>
      <c r="I19" s="574"/>
      <c r="J19" s="576"/>
      <c r="K19" s="576"/>
      <c r="L19" s="574"/>
    </row>
    <row r="20" spans="1:12" ht="15.75" x14ac:dyDescent="0.2">
      <c r="A20" s="574"/>
      <c r="B20" s="576"/>
      <c r="C20" s="576"/>
      <c r="D20" s="13" t="s">
        <v>28</v>
      </c>
      <c r="E20" s="595"/>
      <c r="F20" s="595"/>
      <c r="G20" s="595"/>
      <c r="H20" s="595"/>
      <c r="I20" s="574"/>
      <c r="J20" s="576"/>
      <c r="K20" s="576"/>
      <c r="L20" s="574"/>
    </row>
    <row r="21" spans="1:12" ht="15.75" x14ac:dyDescent="0.2">
      <c r="A21" s="574"/>
      <c r="B21" s="576"/>
      <c r="C21" s="576"/>
      <c r="D21" s="13" t="s">
        <v>40</v>
      </c>
      <c r="E21" s="595"/>
      <c r="F21" s="595"/>
      <c r="G21" s="595"/>
      <c r="H21" s="595"/>
      <c r="I21" s="574"/>
      <c r="J21" s="576"/>
      <c r="K21" s="576"/>
      <c r="L21" s="574"/>
    </row>
    <row r="22" spans="1:12" ht="15.75" x14ac:dyDescent="0.2">
      <c r="A22" s="574"/>
      <c r="B22" s="576"/>
      <c r="C22" s="576"/>
      <c r="D22" s="13" t="s">
        <v>41</v>
      </c>
      <c r="E22" s="595"/>
      <c r="F22" s="595"/>
      <c r="G22" s="595"/>
      <c r="H22" s="595"/>
      <c r="I22" s="574"/>
      <c r="J22" s="576"/>
      <c r="K22" s="576"/>
      <c r="L22" s="574"/>
    </row>
    <row r="23" spans="1:12" ht="15.75" x14ac:dyDescent="0.2">
      <c r="A23" s="574"/>
      <c r="B23" s="576"/>
      <c r="C23" s="576"/>
      <c r="D23" s="13" t="s">
        <v>42</v>
      </c>
      <c r="E23" s="595"/>
      <c r="F23" s="595"/>
      <c r="G23" s="595"/>
      <c r="H23" s="595"/>
      <c r="I23" s="574"/>
      <c r="J23" s="576"/>
      <c r="K23" s="576"/>
      <c r="L23" s="574"/>
    </row>
    <row r="24" spans="1:12" ht="32.25" thickBot="1" x14ac:dyDescent="0.25">
      <c r="A24" s="585"/>
      <c r="B24" s="588"/>
      <c r="C24" s="588"/>
      <c r="D24" s="14" t="s">
        <v>43</v>
      </c>
      <c r="E24" s="596"/>
      <c r="F24" s="596"/>
      <c r="G24" s="596"/>
      <c r="H24" s="596"/>
      <c r="I24" s="585"/>
      <c r="J24" s="588"/>
      <c r="K24" s="588"/>
      <c r="L24" s="585"/>
    </row>
    <row r="25" spans="1:12" ht="57" thickBot="1" x14ac:dyDescent="0.25">
      <c r="A25" s="22">
        <v>6</v>
      </c>
      <c r="B25" s="10" t="s">
        <v>46</v>
      </c>
      <c r="C25" s="10" t="s">
        <v>47</v>
      </c>
      <c r="D25" s="42" t="s">
        <v>846</v>
      </c>
      <c r="E25" s="11" t="s">
        <v>21</v>
      </c>
      <c r="F25" s="7" t="s">
        <v>21</v>
      </c>
      <c r="G25" s="7" t="s">
        <v>21</v>
      </c>
      <c r="H25" s="7" t="s">
        <v>21</v>
      </c>
      <c r="I25" s="11">
        <v>50000</v>
      </c>
      <c r="J25" s="10" t="s">
        <v>48</v>
      </c>
      <c r="K25" s="10" t="s">
        <v>49</v>
      </c>
      <c r="L25" s="7" t="s">
        <v>24</v>
      </c>
    </row>
    <row r="26" spans="1:12" ht="75.75" thickBot="1" x14ac:dyDescent="0.25">
      <c r="A26" s="22">
        <v>9</v>
      </c>
      <c r="B26" s="42" t="s">
        <v>850</v>
      </c>
      <c r="C26" s="10" t="s">
        <v>52</v>
      </c>
      <c r="D26" s="10" t="s">
        <v>847</v>
      </c>
      <c r="E26" s="7" t="s">
        <v>21</v>
      </c>
      <c r="F26" s="11" t="s">
        <v>21</v>
      </c>
      <c r="G26" s="7" t="s">
        <v>21</v>
      </c>
      <c r="H26" s="7" t="s">
        <v>21</v>
      </c>
      <c r="I26" s="11">
        <v>300000</v>
      </c>
      <c r="J26" s="10" t="s">
        <v>50</v>
      </c>
      <c r="K26" s="10" t="s">
        <v>51</v>
      </c>
      <c r="L26" s="7" t="s">
        <v>24</v>
      </c>
    </row>
    <row r="27" spans="1:12" ht="94.5" thickBot="1" x14ac:dyDescent="0.25">
      <c r="A27" s="22">
        <v>10</v>
      </c>
      <c r="B27" s="42" t="s">
        <v>849</v>
      </c>
      <c r="C27" s="10" t="s">
        <v>53</v>
      </c>
      <c r="D27" s="42" t="s">
        <v>848</v>
      </c>
      <c r="E27" s="7" t="s">
        <v>21</v>
      </c>
      <c r="F27" s="11" t="s">
        <v>21</v>
      </c>
      <c r="G27" s="7" t="s">
        <v>21</v>
      </c>
      <c r="H27" s="7" t="s">
        <v>21</v>
      </c>
      <c r="I27" s="11">
        <v>1540000</v>
      </c>
      <c r="J27" s="10" t="s">
        <v>54</v>
      </c>
      <c r="K27" s="10" t="s">
        <v>55</v>
      </c>
      <c r="L27" s="7" t="s">
        <v>24</v>
      </c>
    </row>
    <row r="28" spans="1:12" ht="94.5" thickBot="1" x14ac:dyDescent="0.25">
      <c r="A28" s="22">
        <v>11</v>
      </c>
      <c r="B28" s="10" t="s">
        <v>851</v>
      </c>
      <c r="C28" s="10" t="s">
        <v>56</v>
      </c>
      <c r="D28" s="42" t="s">
        <v>854</v>
      </c>
      <c r="E28" s="7" t="s">
        <v>21</v>
      </c>
      <c r="F28" s="11" t="s">
        <v>21</v>
      </c>
      <c r="G28" s="7" t="s">
        <v>21</v>
      </c>
      <c r="H28" s="7" t="s">
        <v>21</v>
      </c>
      <c r="I28" s="11">
        <v>1200000</v>
      </c>
      <c r="J28" s="10" t="s">
        <v>57</v>
      </c>
      <c r="K28" s="10" t="s">
        <v>55</v>
      </c>
      <c r="L28" s="7" t="s">
        <v>24</v>
      </c>
    </row>
    <row r="29" spans="1:12" ht="94.5" thickBot="1" x14ac:dyDescent="0.25">
      <c r="A29" s="22">
        <v>12</v>
      </c>
      <c r="B29" s="42" t="s">
        <v>852</v>
      </c>
      <c r="C29" s="10" t="s">
        <v>58</v>
      </c>
      <c r="D29" s="42" t="s">
        <v>853</v>
      </c>
      <c r="E29" s="11" t="s">
        <v>21</v>
      </c>
      <c r="F29" s="7" t="s">
        <v>21</v>
      </c>
      <c r="G29" s="7" t="s">
        <v>21</v>
      </c>
      <c r="H29" s="7" t="s">
        <v>21</v>
      </c>
      <c r="I29" s="11">
        <v>3120000</v>
      </c>
      <c r="J29" s="10" t="s">
        <v>54</v>
      </c>
      <c r="K29" s="10" t="s">
        <v>55</v>
      </c>
      <c r="L29" s="7" t="s">
        <v>24</v>
      </c>
    </row>
    <row r="30" spans="1:12" ht="94.5" thickBot="1" x14ac:dyDescent="0.25">
      <c r="A30" s="22">
        <v>14</v>
      </c>
      <c r="B30" s="42" t="s">
        <v>855</v>
      </c>
      <c r="C30" s="10" t="s">
        <v>59</v>
      </c>
      <c r="D30" s="10" t="s">
        <v>60</v>
      </c>
      <c r="E30" s="11" t="s">
        <v>21</v>
      </c>
      <c r="F30" s="7" t="s">
        <v>21</v>
      </c>
      <c r="G30" s="7" t="s">
        <v>21</v>
      </c>
      <c r="H30" s="7" t="s">
        <v>21</v>
      </c>
      <c r="I30" s="11">
        <v>1650000</v>
      </c>
      <c r="J30" s="10" t="s">
        <v>54</v>
      </c>
      <c r="K30" s="10" t="s">
        <v>55</v>
      </c>
      <c r="L30" s="7" t="s">
        <v>24</v>
      </c>
    </row>
    <row r="31" spans="1:12" ht="75.75" thickBot="1" x14ac:dyDescent="0.25">
      <c r="A31" s="22">
        <v>16</v>
      </c>
      <c r="B31" s="10" t="s">
        <v>61</v>
      </c>
      <c r="C31" s="10" t="s">
        <v>56</v>
      </c>
      <c r="D31" s="42" t="s">
        <v>856</v>
      </c>
      <c r="E31" s="11" t="s">
        <v>21</v>
      </c>
      <c r="F31" s="7" t="s">
        <v>21</v>
      </c>
      <c r="G31" s="7" t="s">
        <v>21</v>
      </c>
      <c r="H31" s="7" t="s">
        <v>21</v>
      </c>
      <c r="I31" s="11">
        <v>200000</v>
      </c>
      <c r="J31" s="10" t="s">
        <v>54</v>
      </c>
      <c r="K31" s="10" t="s">
        <v>62</v>
      </c>
      <c r="L31" s="7" t="s">
        <v>24</v>
      </c>
    </row>
    <row r="32" spans="1:12" ht="75.75" thickBot="1" x14ac:dyDescent="0.25">
      <c r="A32" s="22">
        <v>17</v>
      </c>
      <c r="B32" s="42" t="s">
        <v>857</v>
      </c>
      <c r="C32" s="10" t="s">
        <v>63</v>
      </c>
      <c r="D32" s="10" t="s">
        <v>64</v>
      </c>
      <c r="E32" s="11" t="s">
        <v>21</v>
      </c>
      <c r="F32" s="7" t="s">
        <v>21</v>
      </c>
      <c r="G32" s="7" t="s">
        <v>21</v>
      </c>
      <c r="H32" s="7" t="s">
        <v>21</v>
      </c>
      <c r="I32" s="11">
        <v>1000000</v>
      </c>
      <c r="J32" s="10" t="s">
        <v>29</v>
      </c>
      <c r="K32" s="10" t="s">
        <v>65</v>
      </c>
      <c r="L32" s="7" t="s">
        <v>24</v>
      </c>
    </row>
    <row r="33" spans="1:12" ht="75.75" thickBot="1" x14ac:dyDescent="0.25">
      <c r="A33" s="22">
        <v>18</v>
      </c>
      <c r="B33" s="42" t="s">
        <v>858</v>
      </c>
      <c r="C33" s="10" t="s">
        <v>66</v>
      </c>
      <c r="D33" s="42" t="s">
        <v>859</v>
      </c>
      <c r="E33" s="11" t="s">
        <v>21</v>
      </c>
      <c r="F33" s="7" t="s">
        <v>21</v>
      </c>
      <c r="G33" s="7" t="s">
        <v>21</v>
      </c>
      <c r="H33" s="7" t="s">
        <v>21</v>
      </c>
      <c r="I33" s="11">
        <v>400000</v>
      </c>
      <c r="J33" s="10" t="s">
        <v>67</v>
      </c>
      <c r="K33" s="10" t="s">
        <v>68</v>
      </c>
      <c r="L33" s="7" t="s">
        <v>24</v>
      </c>
    </row>
    <row r="34" spans="1:12" ht="75.75" thickBot="1" x14ac:dyDescent="0.25">
      <c r="A34" s="22">
        <v>19</v>
      </c>
      <c r="B34" s="42" t="s">
        <v>860</v>
      </c>
      <c r="C34" s="10" t="s">
        <v>59</v>
      </c>
      <c r="D34" s="42" t="s">
        <v>861</v>
      </c>
      <c r="E34" s="11" t="s">
        <v>21</v>
      </c>
      <c r="F34" s="7" t="s">
        <v>21</v>
      </c>
      <c r="G34" s="7" t="s">
        <v>21</v>
      </c>
      <c r="H34" s="7" t="s">
        <v>21</v>
      </c>
      <c r="I34" s="11">
        <v>400000</v>
      </c>
      <c r="J34" s="10" t="s">
        <v>54</v>
      </c>
      <c r="K34" s="10" t="s">
        <v>62</v>
      </c>
      <c r="L34" s="7" t="s">
        <v>24</v>
      </c>
    </row>
    <row r="35" spans="1:12" ht="75.75" thickBot="1" x14ac:dyDescent="0.25">
      <c r="A35" s="22">
        <v>20</v>
      </c>
      <c r="B35" s="42" t="s">
        <v>929</v>
      </c>
      <c r="C35" s="10" t="s">
        <v>69</v>
      </c>
      <c r="D35" s="42" t="s">
        <v>70</v>
      </c>
      <c r="E35" s="11" t="s">
        <v>21</v>
      </c>
      <c r="F35" s="11" t="s">
        <v>21</v>
      </c>
      <c r="G35" s="11" t="s">
        <v>21</v>
      </c>
      <c r="H35" s="11" t="s">
        <v>21</v>
      </c>
      <c r="I35" s="11">
        <v>500000</v>
      </c>
      <c r="J35" s="10" t="s">
        <v>29</v>
      </c>
      <c r="K35" s="10" t="s">
        <v>65</v>
      </c>
      <c r="L35" s="7" t="s">
        <v>24</v>
      </c>
    </row>
    <row r="36" spans="1:12" ht="75.75" thickBot="1" x14ac:dyDescent="0.25">
      <c r="A36" s="22">
        <v>21</v>
      </c>
      <c r="B36" s="42" t="s">
        <v>862</v>
      </c>
      <c r="C36" s="10" t="s">
        <v>59</v>
      </c>
      <c r="D36" s="42" t="s">
        <v>863</v>
      </c>
      <c r="E36" s="11" t="s">
        <v>21</v>
      </c>
      <c r="F36" s="11" t="s">
        <v>21</v>
      </c>
      <c r="G36" s="7" t="s">
        <v>21</v>
      </c>
      <c r="H36" s="7" t="s">
        <v>21</v>
      </c>
      <c r="I36" s="11">
        <v>350000</v>
      </c>
      <c r="J36" s="10" t="s">
        <v>57</v>
      </c>
      <c r="K36" s="10" t="s">
        <v>62</v>
      </c>
      <c r="L36" s="7" t="s">
        <v>24</v>
      </c>
    </row>
    <row r="37" spans="1:12" ht="75.75" thickBot="1" x14ac:dyDescent="0.25">
      <c r="A37" s="22">
        <v>24</v>
      </c>
      <c r="B37" s="10" t="s">
        <v>71</v>
      </c>
      <c r="C37" s="10" t="s">
        <v>63</v>
      </c>
      <c r="D37" s="10" t="s">
        <v>64</v>
      </c>
      <c r="E37" s="11" t="s">
        <v>21</v>
      </c>
      <c r="F37" s="11" t="s">
        <v>21</v>
      </c>
      <c r="G37" s="7" t="s">
        <v>21</v>
      </c>
      <c r="H37" s="7" t="s">
        <v>21</v>
      </c>
      <c r="I37" s="11">
        <v>1000000</v>
      </c>
      <c r="J37" s="10" t="s">
        <v>29</v>
      </c>
      <c r="K37" s="10" t="s">
        <v>65</v>
      </c>
      <c r="L37" s="7" t="s">
        <v>24</v>
      </c>
    </row>
    <row r="38" spans="1:12" ht="75.75" thickBot="1" x14ac:dyDescent="0.25">
      <c r="A38" s="22">
        <v>25</v>
      </c>
      <c r="B38" s="10" t="s">
        <v>72</v>
      </c>
      <c r="C38" s="10" t="s">
        <v>63</v>
      </c>
      <c r="D38" s="10" t="s">
        <v>64</v>
      </c>
      <c r="E38" s="11" t="s">
        <v>21</v>
      </c>
      <c r="F38" s="11" t="s">
        <v>21</v>
      </c>
      <c r="G38" s="7" t="s">
        <v>21</v>
      </c>
      <c r="H38" s="7" t="s">
        <v>21</v>
      </c>
      <c r="I38" s="11">
        <v>1000000</v>
      </c>
      <c r="J38" s="10" t="s">
        <v>29</v>
      </c>
      <c r="K38" s="10" t="s">
        <v>65</v>
      </c>
      <c r="L38" s="7" t="s">
        <v>24</v>
      </c>
    </row>
    <row r="39" spans="1:12" ht="57" thickBot="1" x14ac:dyDescent="0.25">
      <c r="A39" s="22">
        <v>26</v>
      </c>
      <c r="B39" s="42" t="s">
        <v>865</v>
      </c>
      <c r="C39" s="10" t="s">
        <v>73</v>
      </c>
      <c r="D39" s="10" t="s">
        <v>74</v>
      </c>
      <c r="E39" s="7" t="s">
        <v>21</v>
      </c>
      <c r="F39" s="7" t="s">
        <v>21</v>
      </c>
      <c r="G39" s="7" t="s">
        <v>21</v>
      </c>
      <c r="H39" s="11" t="s">
        <v>21</v>
      </c>
      <c r="I39" s="11">
        <v>200000</v>
      </c>
      <c r="J39" s="10" t="s">
        <v>75</v>
      </c>
      <c r="K39" s="10" t="s">
        <v>76</v>
      </c>
      <c r="L39" s="7" t="s">
        <v>24</v>
      </c>
    </row>
    <row r="40" spans="1:12" ht="57" thickBot="1" x14ac:dyDescent="0.25">
      <c r="A40" s="22">
        <v>27</v>
      </c>
      <c r="B40" s="43" t="s">
        <v>77</v>
      </c>
      <c r="C40" s="43" t="s">
        <v>78</v>
      </c>
      <c r="D40" s="43" t="s">
        <v>79</v>
      </c>
      <c r="E40" s="11" t="s">
        <v>21</v>
      </c>
      <c r="F40" s="11" t="s">
        <v>21</v>
      </c>
      <c r="G40" s="7" t="s">
        <v>21</v>
      </c>
      <c r="H40" s="7" t="s">
        <v>21</v>
      </c>
      <c r="I40" s="45" t="s">
        <v>21</v>
      </c>
      <c r="J40" s="43" t="s">
        <v>29</v>
      </c>
      <c r="K40" s="43" t="s">
        <v>80</v>
      </c>
      <c r="L40" s="46" t="s">
        <v>864</v>
      </c>
    </row>
    <row r="41" spans="1:12" ht="75.75" thickBot="1" x14ac:dyDescent="0.25">
      <c r="A41" s="22">
        <v>29</v>
      </c>
      <c r="B41" s="47" t="s">
        <v>81</v>
      </c>
      <c r="C41" s="47" t="s">
        <v>59</v>
      </c>
      <c r="D41" s="47" t="s">
        <v>82</v>
      </c>
      <c r="E41" s="48" t="s">
        <v>21</v>
      </c>
      <c r="F41" s="49" t="s">
        <v>21</v>
      </c>
      <c r="G41" s="48" t="s">
        <v>21</v>
      </c>
      <c r="H41" s="48" t="s">
        <v>21</v>
      </c>
      <c r="I41" s="49">
        <v>200000</v>
      </c>
      <c r="J41" s="47" t="s">
        <v>54</v>
      </c>
      <c r="K41" s="47" t="s">
        <v>62</v>
      </c>
      <c r="L41" s="48" t="s">
        <v>24</v>
      </c>
    </row>
    <row r="42" spans="1:12" ht="75.75" thickBot="1" x14ac:dyDescent="0.25">
      <c r="A42" s="22">
        <v>35</v>
      </c>
      <c r="B42" s="42" t="s">
        <v>866</v>
      </c>
      <c r="C42" s="10" t="s">
        <v>83</v>
      </c>
      <c r="D42" s="42" t="s">
        <v>867</v>
      </c>
      <c r="E42" s="7" t="s">
        <v>21</v>
      </c>
      <c r="F42" s="11" t="s">
        <v>21</v>
      </c>
      <c r="G42" s="7" t="s">
        <v>21</v>
      </c>
      <c r="H42" s="7" t="s">
        <v>21</v>
      </c>
      <c r="I42" s="11">
        <v>350000</v>
      </c>
      <c r="J42" s="10" t="s">
        <v>54</v>
      </c>
      <c r="K42" s="10" t="s">
        <v>62</v>
      </c>
      <c r="L42" s="7" t="s">
        <v>24</v>
      </c>
    </row>
    <row r="43" spans="1:12" ht="75.75" thickBot="1" x14ac:dyDescent="0.25">
      <c r="A43" s="22">
        <v>39</v>
      </c>
      <c r="B43" s="42" t="s">
        <v>868</v>
      </c>
      <c r="C43" s="10" t="s">
        <v>86</v>
      </c>
      <c r="D43" s="42" t="s">
        <v>869</v>
      </c>
      <c r="E43" s="11" t="s">
        <v>21</v>
      </c>
      <c r="F43" s="7" t="s">
        <v>21</v>
      </c>
      <c r="G43" s="7" t="s">
        <v>21</v>
      </c>
      <c r="H43" s="7" t="s">
        <v>21</v>
      </c>
      <c r="I43" s="11">
        <v>500000</v>
      </c>
      <c r="J43" s="10" t="s">
        <v>87</v>
      </c>
      <c r="K43" s="10" t="s">
        <v>65</v>
      </c>
      <c r="L43" s="7" t="s">
        <v>24</v>
      </c>
    </row>
    <row r="44" spans="1:12" ht="75.75" thickBot="1" x14ac:dyDescent="0.25">
      <c r="A44" s="22">
        <v>41</v>
      </c>
      <c r="B44" s="10" t="s">
        <v>88</v>
      </c>
      <c r="C44" s="10" t="s">
        <v>89</v>
      </c>
      <c r="D44" s="10" t="s">
        <v>90</v>
      </c>
      <c r="E44" s="7" t="s">
        <v>21</v>
      </c>
      <c r="F44" s="11" t="s">
        <v>21</v>
      </c>
      <c r="G44" s="7" t="s">
        <v>21</v>
      </c>
      <c r="H44" s="7" t="s">
        <v>21</v>
      </c>
      <c r="I44" s="11">
        <v>200000</v>
      </c>
      <c r="J44" s="10" t="s">
        <v>57</v>
      </c>
      <c r="K44" s="10" t="s">
        <v>65</v>
      </c>
      <c r="L44" s="7" t="s">
        <v>24</v>
      </c>
    </row>
    <row r="45" spans="1:12" ht="75.75" thickBot="1" x14ac:dyDescent="0.25">
      <c r="A45" s="22">
        <v>44</v>
      </c>
      <c r="B45" s="10" t="s">
        <v>93</v>
      </c>
      <c r="C45" s="10" t="s">
        <v>94</v>
      </c>
      <c r="D45" s="10" t="s">
        <v>95</v>
      </c>
      <c r="E45" s="7" t="s">
        <v>21</v>
      </c>
      <c r="F45" s="11" t="s">
        <v>21</v>
      </c>
      <c r="G45" s="7" t="s">
        <v>21</v>
      </c>
      <c r="H45" s="7" t="s">
        <v>21</v>
      </c>
      <c r="I45" s="11">
        <v>300000</v>
      </c>
      <c r="J45" s="10" t="s">
        <v>96</v>
      </c>
      <c r="K45" s="10" t="s">
        <v>65</v>
      </c>
      <c r="L45" s="7" t="s">
        <v>24</v>
      </c>
    </row>
    <row r="46" spans="1:12" ht="75.75" thickBot="1" x14ac:dyDescent="0.25">
      <c r="A46" s="22">
        <v>45</v>
      </c>
      <c r="B46" s="42" t="s">
        <v>870</v>
      </c>
      <c r="C46" s="10" t="s">
        <v>97</v>
      </c>
      <c r="D46" s="42" t="s">
        <v>871</v>
      </c>
      <c r="E46" s="7" t="s">
        <v>21</v>
      </c>
      <c r="F46" s="11" t="s">
        <v>21</v>
      </c>
      <c r="G46" s="7" t="s">
        <v>21</v>
      </c>
      <c r="H46" s="7" t="s">
        <v>21</v>
      </c>
      <c r="I46" s="11">
        <v>2000000</v>
      </c>
      <c r="J46" s="10" t="s">
        <v>91</v>
      </c>
      <c r="K46" s="10" t="s">
        <v>92</v>
      </c>
      <c r="L46" s="7" t="s">
        <v>24</v>
      </c>
    </row>
    <row r="47" spans="1:12" ht="75.75" thickBot="1" x14ac:dyDescent="0.25">
      <c r="A47" s="22">
        <v>46</v>
      </c>
      <c r="B47" s="10" t="s">
        <v>98</v>
      </c>
      <c r="C47" s="10" t="s">
        <v>99</v>
      </c>
      <c r="D47" s="10" t="s">
        <v>100</v>
      </c>
      <c r="E47" s="11" t="s">
        <v>21</v>
      </c>
      <c r="F47" s="7" t="s">
        <v>21</v>
      </c>
      <c r="G47" s="7" t="s">
        <v>21</v>
      </c>
      <c r="H47" s="7" t="s">
        <v>21</v>
      </c>
      <c r="I47" s="11">
        <v>100000</v>
      </c>
      <c r="J47" s="10" t="s">
        <v>101</v>
      </c>
      <c r="K47" s="10" t="s">
        <v>102</v>
      </c>
      <c r="L47" s="7" t="s">
        <v>24</v>
      </c>
    </row>
    <row r="48" spans="1:12" ht="57" thickBot="1" x14ac:dyDescent="0.25">
      <c r="A48" s="22">
        <v>47</v>
      </c>
      <c r="B48" s="42" t="s">
        <v>877</v>
      </c>
      <c r="C48" s="10" t="s">
        <v>103</v>
      </c>
      <c r="D48" s="10" t="s">
        <v>104</v>
      </c>
      <c r="E48" s="7" t="s">
        <v>21</v>
      </c>
      <c r="F48" s="11" t="s">
        <v>21</v>
      </c>
      <c r="G48" s="7" t="s">
        <v>21</v>
      </c>
      <c r="H48" s="7" t="s">
        <v>21</v>
      </c>
      <c r="I48" s="11">
        <v>250000</v>
      </c>
      <c r="J48" s="10" t="s">
        <v>75</v>
      </c>
      <c r="K48" s="10" t="s">
        <v>105</v>
      </c>
      <c r="L48" s="7" t="s">
        <v>24</v>
      </c>
    </row>
    <row r="49" spans="1:12" ht="94.5" thickBot="1" x14ac:dyDescent="0.25">
      <c r="A49" s="22">
        <v>48</v>
      </c>
      <c r="B49" s="42" t="s">
        <v>872</v>
      </c>
      <c r="C49" s="10" t="s">
        <v>106</v>
      </c>
      <c r="D49" s="42" t="s">
        <v>873</v>
      </c>
      <c r="E49" s="7" t="s">
        <v>21</v>
      </c>
      <c r="F49" s="11" t="s">
        <v>21</v>
      </c>
      <c r="G49" s="7" t="s">
        <v>21</v>
      </c>
      <c r="H49" s="7" t="s">
        <v>21</v>
      </c>
      <c r="I49" s="11">
        <v>100000</v>
      </c>
      <c r="J49" s="10" t="s">
        <v>91</v>
      </c>
      <c r="K49" s="10" t="s">
        <v>92</v>
      </c>
      <c r="L49" s="7" t="s">
        <v>24</v>
      </c>
    </row>
    <row r="50" spans="1:12" ht="75.75" thickBot="1" x14ac:dyDescent="0.25">
      <c r="A50" s="22">
        <v>49</v>
      </c>
      <c r="B50" s="42" t="s">
        <v>107</v>
      </c>
      <c r="C50" s="10" t="s">
        <v>108</v>
      </c>
      <c r="D50" s="42" t="s">
        <v>874</v>
      </c>
      <c r="E50" s="11" t="s">
        <v>21</v>
      </c>
      <c r="F50" s="11" t="s">
        <v>21</v>
      </c>
      <c r="G50" s="7" t="s">
        <v>21</v>
      </c>
      <c r="H50" s="7" t="s">
        <v>21</v>
      </c>
      <c r="I50" s="11">
        <v>830000</v>
      </c>
      <c r="J50" s="10" t="s">
        <v>54</v>
      </c>
      <c r="K50" s="10" t="s">
        <v>62</v>
      </c>
      <c r="L50" s="7" t="s">
        <v>24</v>
      </c>
    </row>
    <row r="51" spans="1:12" ht="56.25" customHeight="1" x14ac:dyDescent="0.2">
      <c r="A51" s="573">
        <v>50</v>
      </c>
      <c r="B51" s="577" t="s">
        <v>875</v>
      </c>
      <c r="C51" s="575" t="s">
        <v>83</v>
      </c>
      <c r="D51" s="597" t="s">
        <v>876</v>
      </c>
      <c r="E51" s="582" t="s">
        <v>21</v>
      </c>
      <c r="F51" s="582" t="s">
        <v>21</v>
      </c>
      <c r="G51" s="573" t="s">
        <v>21</v>
      </c>
      <c r="H51" s="573" t="s">
        <v>21</v>
      </c>
      <c r="I51" s="582">
        <v>500000</v>
      </c>
      <c r="J51" s="575" t="s">
        <v>54</v>
      </c>
      <c r="K51" s="575" t="s">
        <v>62</v>
      </c>
      <c r="L51" s="573" t="s">
        <v>24</v>
      </c>
    </row>
    <row r="52" spans="1:12" x14ac:dyDescent="0.2">
      <c r="A52" s="574"/>
      <c r="B52" s="578"/>
      <c r="C52" s="576"/>
      <c r="D52" s="598"/>
      <c r="E52" s="595"/>
      <c r="F52" s="595"/>
      <c r="G52" s="574"/>
      <c r="H52" s="574"/>
      <c r="I52" s="574"/>
      <c r="J52" s="576"/>
      <c r="K52" s="576"/>
      <c r="L52" s="574"/>
    </row>
    <row r="53" spans="1:12" ht="15" thickBot="1" x14ac:dyDescent="0.25">
      <c r="A53" s="585"/>
      <c r="B53" s="579"/>
      <c r="C53" s="588"/>
      <c r="D53" s="599"/>
      <c r="E53" s="596"/>
      <c r="F53" s="596"/>
      <c r="G53" s="585"/>
      <c r="H53" s="585"/>
      <c r="I53" s="585"/>
      <c r="J53" s="588"/>
      <c r="K53" s="588"/>
      <c r="L53" s="585"/>
    </row>
    <row r="54" spans="1:12" ht="75.75" thickBot="1" x14ac:dyDescent="0.25">
      <c r="A54" s="22">
        <v>51</v>
      </c>
      <c r="B54" s="42" t="s">
        <v>928</v>
      </c>
      <c r="C54" s="10" t="s">
        <v>109</v>
      </c>
      <c r="D54" s="42" t="s">
        <v>878</v>
      </c>
      <c r="E54" s="7" t="s">
        <v>21</v>
      </c>
      <c r="F54" s="11" t="s">
        <v>21</v>
      </c>
      <c r="G54" s="7" t="s">
        <v>21</v>
      </c>
      <c r="H54" s="7" t="s">
        <v>21</v>
      </c>
      <c r="I54" s="11">
        <v>120000</v>
      </c>
      <c r="J54" s="10" t="s">
        <v>54</v>
      </c>
      <c r="K54" s="10" t="s">
        <v>62</v>
      </c>
      <c r="L54" s="7" t="s">
        <v>24</v>
      </c>
    </row>
    <row r="55" spans="1:12" ht="57" thickBot="1" x14ac:dyDescent="0.25">
      <c r="A55" s="22">
        <v>52</v>
      </c>
      <c r="B55" s="10" t="s">
        <v>110</v>
      </c>
      <c r="C55" s="10" t="s">
        <v>111</v>
      </c>
      <c r="D55" s="10" t="s">
        <v>112</v>
      </c>
      <c r="E55" s="7" t="s">
        <v>21</v>
      </c>
      <c r="F55" s="11">
        <v>200000</v>
      </c>
      <c r="G55" s="7" t="s">
        <v>21</v>
      </c>
      <c r="H55" s="7" t="s">
        <v>21</v>
      </c>
      <c r="I55" s="7" t="s">
        <v>21</v>
      </c>
      <c r="J55" s="10" t="s">
        <v>75</v>
      </c>
      <c r="K55" s="10" t="s">
        <v>76</v>
      </c>
      <c r="L55" s="7" t="s">
        <v>24</v>
      </c>
    </row>
    <row r="56" spans="1:12" ht="75.75" thickBot="1" x14ac:dyDescent="0.25">
      <c r="A56" s="22">
        <v>53</v>
      </c>
      <c r="B56" s="43" t="s">
        <v>113</v>
      </c>
      <c r="C56" s="43" t="s">
        <v>109</v>
      </c>
      <c r="D56" s="43" t="s">
        <v>85</v>
      </c>
      <c r="E56" s="44">
        <v>150000</v>
      </c>
      <c r="F56" s="45" t="s">
        <v>21</v>
      </c>
      <c r="G56" s="45" t="s">
        <v>21</v>
      </c>
      <c r="H56" s="45" t="s">
        <v>21</v>
      </c>
      <c r="I56" s="45" t="s">
        <v>21</v>
      </c>
      <c r="J56" s="43" t="s">
        <v>54</v>
      </c>
      <c r="K56" s="43" t="s">
        <v>62</v>
      </c>
      <c r="L56" s="46" t="s">
        <v>864</v>
      </c>
    </row>
    <row r="57" spans="1:12" ht="75.75" thickBot="1" x14ac:dyDescent="0.25">
      <c r="A57" s="22">
        <v>55</v>
      </c>
      <c r="B57" s="10" t="s">
        <v>114</v>
      </c>
      <c r="C57" s="10" t="s">
        <v>115</v>
      </c>
      <c r="D57" s="10" t="s">
        <v>116</v>
      </c>
      <c r="E57" s="11"/>
      <c r="F57" s="11"/>
      <c r="G57" s="11"/>
      <c r="H57" s="11"/>
      <c r="I57" s="11">
        <v>200000</v>
      </c>
      <c r="J57" s="10" t="s">
        <v>29</v>
      </c>
      <c r="K57" s="10" t="s">
        <v>117</v>
      </c>
      <c r="L57" s="7" t="s">
        <v>24</v>
      </c>
    </row>
    <row r="58" spans="1:12" ht="75.75" thickBot="1" x14ac:dyDescent="0.25">
      <c r="A58" s="22">
        <v>56</v>
      </c>
      <c r="B58" s="10" t="s">
        <v>118</v>
      </c>
      <c r="C58" s="10" t="s">
        <v>52</v>
      </c>
      <c r="D58" s="10" t="s">
        <v>879</v>
      </c>
      <c r="E58" s="7" t="s">
        <v>21</v>
      </c>
      <c r="F58" s="11" t="s">
        <v>21</v>
      </c>
      <c r="G58" s="7" t="s">
        <v>21</v>
      </c>
      <c r="H58" s="7" t="s">
        <v>21</v>
      </c>
      <c r="I58" s="11">
        <v>50000</v>
      </c>
      <c r="J58" s="10" t="s">
        <v>29</v>
      </c>
      <c r="K58" s="10" t="s">
        <v>65</v>
      </c>
      <c r="L58" s="7" t="s">
        <v>24</v>
      </c>
    </row>
    <row r="59" spans="1:12" ht="75.75" thickBot="1" x14ac:dyDescent="0.25">
      <c r="A59" s="22">
        <v>57</v>
      </c>
      <c r="B59" s="42" t="s">
        <v>898</v>
      </c>
      <c r="C59" s="10" t="s">
        <v>109</v>
      </c>
      <c r="D59" s="42" t="s">
        <v>880</v>
      </c>
      <c r="E59" s="11"/>
      <c r="F59" s="11"/>
      <c r="G59" s="7" t="s">
        <v>21</v>
      </c>
      <c r="H59" s="7" t="s">
        <v>21</v>
      </c>
      <c r="I59" s="11">
        <v>3400000</v>
      </c>
      <c r="J59" s="10" t="s">
        <v>54</v>
      </c>
      <c r="K59" s="10" t="s">
        <v>119</v>
      </c>
      <c r="L59" s="7" t="s">
        <v>24</v>
      </c>
    </row>
    <row r="60" spans="1:12" ht="75.75" thickBot="1" x14ac:dyDescent="0.25">
      <c r="A60" s="22">
        <v>58</v>
      </c>
      <c r="B60" s="43" t="s">
        <v>120</v>
      </c>
      <c r="C60" s="43" t="s">
        <v>59</v>
      </c>
      <c r="D60" s="43" t="s">
        <v>121</v>
      </c>
      <c r="E60" s="44">
        <v>2600000</v>
      </c>
      <c r="F60" s="45" t="s">
        <v>21</v>
      </c>
      <c r="G60" s="45" t="s">
        <v>21</v>
      </c>
      <c r="H60" s="45" t="s">
        <v>21</v>
      </c>
      <c r="I60" s="45" t="s">
        <v>21</v>
      </c>
      <c r="J60" s="43" t="s">
        <v>54</v>
      </c>
      <c r="K60" s="43" t="s">
        <v>62</v>
      </c>
      <c r="L60" s="46" t="s">
        <v>864</v>
      </c>
    </row>
    <row r="61" spans="1:12" ht="75.75" thickBot="1" x14ac:dyDescent="0.25">
      <c r="A61" s="22">
        <v>60</v>
      </c>
      <c r="B61" s="42" t="s">
        <v>881</v>
      </c>
      <c r="C61" s="10" t="s">
        <v>122</v>
      </c>
      <c r="D61" s="42" t="s">
        <v>882</v>
      </c>
      <c r="E61" s="7" t="s">
        <v>21</v>
      </c>
      <c r="F61" s="11" t="s">
        <v>21</v>
      </c>
      <c r="G61" s="7" t="s">
        <v>21</v>
      </c>
      <c r="H61" s="7" t="s">
        <v>21</v>
      </c>
      <c r="I61" s="11">
        <v>300000</v>
      </c>
      <c r="J61" s="10" t="s">
        <v>29</v>
      </c>
      <c r="K61" s="10" t="s">
        <v>65</v>
      </c>
      <c r="L61" s="7" t="s">
        <v>24</v>
      </c>
    </row>
    <row r="62" spans="1:12" ht="57" thickBot="1" x14ac:dyDescent="0.25">
      <c r="A62" s="22">
        <v>64</v>
      </c>
      <c r="B62" s="42" t="s">
        <v>123</v>
      </c>
      <c r="C62" s="10" t="s">
        <v>122</v>
      </c>
      <c r="D62" s="42" t="s">
        <v>883</v>
      </c>
      <c r="E62" s="7" t="s">
        <v>21</v>
      </c>
      <c r="F62" s="11" t="s">
        <v>21</v>
      </c>
      <c r="G62" s="7" t="s">
        <v>21</v>
      </c>
      <c r="H62" s="7" t="s">
        <v>21</v>
      </c>
      <c r="I62" s="11">
        <v>300000</v>
      </c>
      <c r="J62" s="10" t="s">
        <v>29</v>
      </c>
      <c r="K62" s="10" t="s">
        <v>124</v>
      </c>
      <c r="L62" s="7" t="s">
        <v>24</v>
      </c>
    </row>
    <row r="63" spans="1:12" ht="75.75" thickBot="1" x14ac:dyDescent="0.25">
      <c r="A63" s="22">
        <v>65</v>
      </c>
      <c r="B63" s="42" t="s">
        <v>884</v>
      </c>
      <c r="C63" s="10" t="s">
        <v>84</v>
      </c>
      <c r="D63" s="10" t="s">
        <v>125</v>
      </c>
      <c r="E63" s="7" t="s">
        <v>21</v>
      </c>
      <c r="F63" s="11" t="s">
        <v>21</v>
      </c>
      <c r="G63" s="7" t="s">
        <v>21</v>
      </c>
      <c r="H63" s="7" t="s">
        <v>21</v>
      </c>
      <c r="I63" s="11">
        <v>500000</v>
      </c>
      <c r="J63" s="10" t="s">
        <v>54</v>
      </c>
      <c r="K63" s="10" t="s">
        <v>62</v>
      </c>
      <c r="L63" s="7" t="s">
        <v>24</v>
      </c>
    </row>
    <row r="64" spans="1:12" ht="57" thickBot="1" x14ac:dyDescent="0.25">
      <c r="A64" s="22">
        <v>70</v>
      </c>
      <c r="B64" s="43" t="s">
        <v>127</v>
      </c>
      <c r="C64" s="43" t="s">
        <v>126</v>
      </c>
      <c r="D64" s="43" t="s">
        <v>128</v>
      </c>
      <c r="E64" s="44">
        <v>100000</v>
      </c>
      <c r="F64" s="45" t="s">
        <v>21</v>
      </c>
      <c r="G64" s="45" t="s">
        <v>21</v>
      </c>
      <c r="H64" s="45" t="s">
        <v>21</v>
      </c>
      <c r="I64" s="45" t="s">
        <v>21</v>
      </c>
      <c r="J64" s="43" t="s">
        <v>96</v>
      </c>
      <c r="K64" s="43" t="s">
        <v>124</v>
      </c>
      <c r="L64" s="46" t="s">
        <v>864</v>
      </c>
    </row>
    <row r="65" spans="1:12" x14ac:dyDescent="0.2">
      <c r="A65" s="573">
        <v>71</v>
      </c>
      <c r="B65" s="575" t="s">
        <v>129</v>
      </c>
      <c r="C65" s="575" t="s">
        <v>130</v>
      </c>
      <c r="D65" s="575" t="s">
        <v>131</v>
      </c>
      <c r="E65" s="573" t="s">
        <v>21</v>
      </c>
      <c r="F65" s="582">
        <v>2000000</v>
      </c>
      <c r="G65" s="573" t="s">
        <v>21</v>
      </c>
      <c r="H65" s="573" t="s">
        <v>21</v>
      </c>
      <c r="I65" s="573" t="s">
        <v>21</v>
      </c>
      <c r="J65" s="575" t="s">
        <v>75</v>
      </c>
      <c r="K65" s="575" t="s">
        <v>132</v>
      </c>
      <c r="L65" s="597" t="s">
        <v>885</v>
      </c>
    </row>
    <row r="66" spans="1:12" x14ac:dyDescent="0.2">
      <c r="A66" s="574"/>
      <c r="B66" s="576"/>
      <c r="C66" s="576"/>
      <c r="D66" s="576"/>
      <c r="E66" s="574"/>
      <c r="F66" s="595"/>
      <c r="G66" s="574"/>
      <c r="H66" s="574"/>
      <c r="I66" s="574"/>
      <c r="J66" s="576"/>
      <c r="K66" s="576"/>
      <c r="L66" s="598"/>
    </row>
    <row r="67" spans="1:12" ht="41.25" customHeight="1" thickBot="1" x14ac:dyDescent="0.25">
      <c r="A67" s="585"/>
      <c r="B67" s="588"/>
      <c r="C67" s="588"/>
      <c r="D67" s="588"/>
      <c r="E67" s="585"/>
      <c r="F67" s="596"/>
      <c r="G67" s="585"/>
      <c r="H67" s="585"/>
      <c r="I67" s="585"/>
      <c r="J67" s="588"/>
      <c r="K67" s="588"/>
      <c r="L67" s="599"/>
    </row>
    <row r="68" spans="1:12" ht="57" thickBot="1" x14ac:dyDescent="0.25">
      <c r="A68" s="22">
        <v>72</v>
      </c>
      <c r="B68" s="43" t="s">
        <v>133</v>
      </c>
      <c r="C68" s="43" t="s">
        <v>126</v>
      </c>
      <c r="D68" s="43" t="s">
        <v>134</v>
      </c>
      <c r="E68" s="44">
        <v>100000</v>
      </c>
      <c r="F68" s="45" t="s">
        <v>21</v>
      </c>
      <c r="G68" s="45" t="s">
        <v>21</v>
      </c>
      <c r="H68" s="45" t="s">
        <v>21</v>
      </c>
      <c r="I68" s="45" t="s">
        <v>21</v>
      </c>
      <c r="J68" s="43" t="s">
        <v>135</v>
      </c>
      <c r="K68" s="43" t="s">
        <v>124</v>
      </c>
      <c r="L68" s="46" t="s">
        <v>864</v>
      </c>
    </row>
    <row r="69" spans="1:12" ht="75.75" thickBot="1" x14ac:dyDescent="0.25">
      <c r="A69" s="22">
        <v>75</v>
      </c>
      <c r="B69" s="42" t="s">
        <v>888</v>
      </c>
      <c r="C69" s="10" t="s">
        <v>56</v>
      </c>
      <c r="D69" s="42" t="s">
        <v>886</v>
      </c>
      <c r="E69" s="7" t="s">
        <v>21</v>
      </c>
      <c r="F69" s="11" t="s">
        <v>21</v>
      </c>
      <c r="G69" s="7" t="s">
        <v>21</v>
      </c>
      <c r="H69" s="7" t="s">
        <v>21</v>
      </c>
      <c r="I69" s="11">
        <v>3750000</v>
      </c>
      <c r="J69" s="10" t="s">
        <v>54</v>
      </c>
      <c r="K69" s="10" t="s">
        <v>62</v>
      </c>
      <c r="L69" s="7" t="s">
        <v>24</v>
      </c>
    </row>
    <row r="70" spans="1:12" ht="57" thickBot="1" x14ac:dyDescent="0.25">
      <c r="A70" s="22">
        <v>76</v>
      </c>
      <c r="B70" s="42" t="s">
        <v>889</v>
      </c>
      <c r="C70" s="10" t="s">
        <v>73</v>
      </c>
      <c r="D70" s="42" t="s">
        <v>887</v>
      </c>
      <c r="E70" s="11" t="s">
        <v>21</v>
      </c>
      <c r="F70" s="7" t="s">
        <v>21</v>
      </c>
      <c r="G70" s="7" t="s">
        <v>21</v>
      </c>
      <c r="H70" s="7" t="s">
        <v>21</v>
      </c>
      <c r="I70" s="11">
        <v>500000</v>
      </c>
      <c r="J70" s="10" t="s">
        <v>75</v>
      </c>
      <c r="K70" s="10" t="s">
        <v>76</v>
      </c>
      <c r="L70" s="7" t="s">
        <v>24</v>
      </c>
    </row>
    <row r="71" spans="1:12" ht="75.75" thickBot="1" x14ac:dyDescent="0.25">
      <c r="A71" s="22">
        <v>77</v>
      </c>
      <c r="B71" s="42" t="s">
        <v>890</v>
      </c>
      <c r="C71" s="10" t="s">
        <v>136</v>
      </c>
      <c r="D71" s="42" t="s">
        <v>137</v>
      </c>
      <c r="E71" s="7" t="s">
        <v>21</v>
      </c>
      <c r="F71" s="17" t="s">
        <v>21</v>
      </c>
      <c r="G71" s="7" t="s">
        <v>21</v>
      </c>
      <c r="H71" s="7" t="s">
        <v>21</v>
      </c>
      <c r="I71" s="11">
        <v>70000</v>
      </c>
      <c r="J71" s="10" t="s">
        <v>138</v>
      </c>
      <c r="K71" s="10" t="s">
        <v>92</v>
      </c>
      <c r="L71" s="7" t="s">
        <v>24</v>
      </c>
    </row>
    <row r="72" spans="1:12" ht="75.75" thickBot="1" x14ac:dyDescent="0.25">
      <c r="A72" s="22">
        <v>78</v>
      </c>
      <c r="B72" s="42" t="s">
        <v>891</v>
      </c>
      <c r="C72" s="10" t="s">
        <v>56</v>
      </c>
      <c r="D72" s="42" t="s">
        <v>892</v>
      </c>
      <c r="E72" s="11" t="s">
        <v>21</v>
      </c>
      <c r="F72" s="7" t="s">
        <v>21</v>
      </c>
      <c r="G72" s="7" t="s">
        <v>21</v>
      </c>
      <c r="H72" s="7" t="s">
        <v>21</v>
      </c>
      <c r="I72" s="11">
        <v>250000</v>
      </c>
      <c r="J72" s="10" t="s">
        <v>54</v>
      </c>
      <c r="K72" s="10" t="s">
        <v>62</v>
      </c>
      <c r="L72" s="7" t="s">
        <v>24</v>
      </c>
    </row>
    <row r="73" spans="1:12" ht="75.75" thickBot="1" x14ac:dyDescent="0.25">
      <c r="A73" s="22">
        <v>80</v>
      </c>
      <c r="B73" s="10" t="s">
        <v>139</v>
      </c>
      <c r="C73" s="10" t="s">
        <v>140</v>
      </c>
      <c r="D73" s="10" t="s">
        <v>141</v>
      </c>
      <c r="E73" s="7" t="s">
        <v>21</v>
      </c>
      <c r="F73" s="11" t="s">
        <v>21</v>
      </c>
      <c r="G73" s="7" t="s">
        <v>21</v>
      </c>
      <c r="H73" s="7" t="s">
        <v>21</v>
      </c>
      <c r="I73" s="11">
        <v>250000</v>
      </c>
      <c r="J73" s="10" t="s">
        <v>91</v>
      </c>
      <c r="K73" s="10" t="s">
        <v>92</v>
      </c>
      <c r="L73" s="7" t="s">
        <v>24</v>
      </c>
    </row>
    <row r="74" spans="1:12" ht="75.75" thickBot="1" x14ac:dyDescent="0.25">
      <c r="A74" s="22">
        <v>84</v>
      </c>
      <c r="B74" s="42" t="s">
        <v>896</v>
      </c>
      <c r="C74" s="10" t="s">
        <v>142</v>
      </c>
      <c r="D74" s="42" t="s">
        <v>893</v>
      </c>
      <c r="E74" s="7" t="s">
        <v>21</v>
      </c>
      <c r="F74" s="11" t="s">
        <v>21</v>
      </c>
      <c r="G74" s="7" t="s">
        <v>21</v>
      </c>
      <c r="H74" s="7" t="s">
        <v>21</v>
      </c>
      <c r="I74" s="7" t="s">
        <v>894</v>
      </c>
      <c r="J74" s="10" t="s">
        <v>54</v>
      </c>
      <c r="K74" s="10" t="s">
        <v>62</v>
      </c>
      <c r="L74" s="7" t="s">
        <v>24</v>
      </c>
    </row>
    <row r="75" spans="1:12" ht="113.25" thickBot="1" x14ac:dyDescent="0.25">
      <c r="A75" s="22">
        <v>85</v>
      </c>
      <c r="B75" s="42" t="s">
        <v>895</v>
      </c>
      <c r="C75" s="10" t="s">
        <v>83</v>
      </c>
      <c r="D75" s="10" t="s">
        <v>897</v>
      </c>
      <c r="E75" s="7" t="s">
        <v>21</v>
      </c>
      <c r="F75" s="11" t="s">
        <v>21</v>
      </c>
      <c r="G75" s="7" t="s">
        <v>21</v>
      </c>
      <c r="H75" s="7" t="s">
        <v>21</v>
      </c>
      <c r="I75" s="11">
        <v>1100000</v>
      </c>
      <c r="J75" s="10" t="s">
        <v>54</v>
      </c>
      <c r="K75" s="10" t="s">
        <v>143</v>
      </c>
      <c r="L75" s="7" t="s">
        <v>24</v>
      </c>
    </row>
    <row r="76" spans="1:12" ht="94.5" thickBot="1" x14ac:dyDescent="0.25">
      <c r="A76" s="22">
        <v>86</v>
      </c>
      <c r="B76" s="10" t="s">
        <v>144</v>
      </c>
      <c r="C76" s="10" t="s">
        <v>145</v>
      </c>
      <c r="D76" s="10" t="s">
        <v>146</v>
      </c>
      <c r="E76" s="11"/>
      <c r="F76" s="11"/>
      <c r="G76" s="11"/>
      <c r="H76" s="11"/>
      <c r="I76" s="11">
        <v>200000</v>
      </c>
      <c r="J76" s="10" t="s">
        <v>147</v>
      </c>
      <c r="K76" s="10" t="s">
        <v>148</v>
      </c>
      <c r="L76" s="7" t="s">
        <v>24</v>
      </c>
    </row>
    <row r="77" spans="1:12" ht="94.5" thickBot="1" x14ac:dyDescent="0.25">
      <c r="A77" s="22">
        <v>89</v>
      </c>
      <c r="B77" s="43" t="s">
        <v>149</v>
      </c>
      <c r="C77" s="43" t="s">
        <v>150</v>
      </c>
      <c r="D77" s="43" t="s">
        <v>151</v>
      </c>
      <c r="E77" s="45" t="s">
        <v>21</v>
      </c>
      <c r="F77" s="45" t="s">
        <v>21</v>
      </c>
      <c r="G77" s="45" t="s">
        <v>21</v>
      </c>
      <c r="H77" s="45" t="s">
        <v>21</v>
      </c>
      <c r="I77" s="44">
        <v>3474900</v>
      </c>
      <c r="J77" s="43" t="s">
        <v>152</v>
      </c>
      <c r="K77" s="43" t="s">
        <v>55</v>
      </c>
      <c r="L77" s="46" t="s">
        <v>899</v>
      </c>
    </row>
    <row r="78" spans="1:12" ht="94.5" thickBot="1" x14ac:dyDescent="0.25">
      <c r="A78" s="22">
        <v>90</v>
      </c>
      <c r="B78" s="10" t="s">
        <v>153</v>
      </c>
      <c r="C78" s="10" t="s">
        <v>150</v>
      </c>
      <c r="D78" s="10" t="s">
        <v>154</v>
      </c>
      <c r="E78" s="7"/>
      <c r="F78" s="7"/>
      <c r="G78" s="7" t="s">
        <v>21</v>
      </c>
      <c r="H78" s="7" t="s">
        <v>21</v>
      </c>
      <c r="I78" s="11">
        <v>4989600</v>
      </c>
      <c r="J78" s="10" t="s">
        <v>152</v>
      </c>
      <c r="K78" s="10" t="s">
        <v>55</v>
      </c>
      <c r="L78" s="7" t="s">
        <v>24</v>
      </c>
    </row>
    <row r="79" spans="1:12" ht="94.5" thickBot="1" x14ac:dyDescent="0.25">
      <c r="A79" s="22">
        <v>91</v>
      </c>
      <c r="B79" s="10" t="s">
        <v>155</v>
      </c>
      <c r="C79" s="10" t="s">
        <v>156</v>
      </c>
      <c r="D79" s="10" t="s">
        <v>157</v>
      </c>
      <c r="E79" s="7" t="s">
        <v>21</v>
      </c>
      <c r="F79" s="7" t="s">
        <v>21</v>
      </c>
      <c r="G79" s="11" t="s">
        <v>21</v>
      </c>
      <c r="H79" s="7" t="s">
        <v>21</v>
      </c>
      <c r="I79" s="11">
        <v>5500000</v>
      </c>
      <c r="J79" s="10" t="s">
        <v>158</v>
      </c>
      <c r="K79" s="10" t="s">
        <v>159</v>
      </c>
      <c r="L79" s="7" t="s">
        <v>24</v>
      </c>
    </row>
    <row r="80" spans="1:12" ht="94.5" thickBot="1" x14ac:dyDescent="0.25">
      <c r="A80" s="22">
        <v>92</v>
      </c>
      <c r="B80" s="43" t="s">
        <v>160</v>
      </c>
      <c r="C80" s="43" t="s">
        <v>150</v>
      </c>
      <c r="D80" s="43" t="s">
        <v>154</v>
      </c>
      <c r="E80" s="45" t="s">
        <v>21</v>
      </c>
      <c r="F80" s="45" t="s">
        <v>21</v>
      </c>
      <c r="G80" s="45" t="s">
        <v>21</v>
      </c>
      <c r="H80" s="44">
        <v>4989600</v>
      </c>
      <c r="I80" s="45" t="s">
        <v>21</v>
      </c>
      <c r="J80" s="43" t="s">
        <v>152</v>
      </c>
      <c r="K80" s="43" t="s">
        <v>55</v>
      </c>
      <c r="L80" s="46" t="s">
        <v>864</v>
      </c>
    </row>
    <row r="81" spans="1:12" ht="94.5" thickBot="1" x14ac:dyDescent="0.25">
      <c r="A81" s="22">
        <v>93</v>
      </c>
      <c r="B81" s="10" t="s">
        <v>161</v>
      </c>
      <c r="C81" s="10" t="s">
        <v>103</v>
      </c>
      <c r="D81" s="10" t="s">
        <v>162</v>
      </c>
      <c r="E81" s="7" t="s">
        <v>21</v>
      </c>
      <c r="F81" s="7" t="s">
        <v>21</v>
      </c>
      <c r="G81" s="7" t="s">
        <v>21</v>
      </c>
      <c r="H81" s="11"/>
      <c r="I81" s="7" t="s">
        <v>936</v>
      </c>
      <c r="J81" s="10" t="s">
        <v>163</v>
      </c>
      <c r="K81" s="10" t="s">
        <v>105</v>
      </c>
      <c r="L81" s="7" t="s">
        <v>24</v>
      </c>
    </row>
    <row r="82" spans="1:12" ht="63.75" thickBot="1" x14ac:dyDescent="0.25">
      <c r="A82" s="22">
        <v>94</v>
      </c>
      <c r="B82" s="10" t="s">
        <v>164</v>
      </c>
      <c r="C82" s="10" t="s">
        <v>103</v>
      </c>
      <c r="D82" s="14" t="s">
        <v>165</v>
      </c>
      <c r="E82" s="7" t="s">
        <v>21</v>
      </c>
      <c r="F82" s="7" t="s">
        <v>21</v>
      </c>
      <c r="G82" s="7" t="s">
        <v>21</v>
      </c>
      <c r="H82" s="11"/>
      <c r="I82" s="11">
        <v>2531000</v>
      </c>
      <c r="J82" s="10" t="s">
        <v>163</v>
      </c>
      <c r="K82" s="10" t="s">
        <v>105</v>
      </c>
      <c r="L82" s="7" t="s">
        <v>24</v>
      </c>
    </row>
    <row r="83" spans="1:12" ht="75.75" thickBot="1" x14ac:dyDescent="0.25">
      <c r="A83" s="22">
        <v>95</v>
      </c>
      <c r="B83" s="10" t="s">
        <v>166</v>
      </c>
      <c r="C83" s="10" t="s">
        <v>167</v>
      </c>
      <c r="D83" s="42" t="s">
        <v>900</v>
      </c>
      <c r="E83" s="7" t="s">
        <v>21</v>
      </c>
      <c r="F83" s="7" t="s">
        <v>21</v>
      </c>
      <c r="G83" s="7" t="s">
        <v>21</v>
      </c>
      <c r="H83" s="7" t="s">
        <v>21</v>
      </c>
      <c r="I83" s="11">
        <v>1180000</v>
      </c>
      <c r="J83" s="10" t="s">
        <v>168</v>
      </c>
      <c r="K83" s="10" t="s">
        <v>169</v>
      </c>
      <c r="L83" s="7" t="s">
        <v>24</v>
      </c>
    </row>
    <row r="84" spans="1:12" ht="37.5" x14ac:dyDescent="0.2">
      <c r="A84" s="573">
        <v>96</v>
      </c>
      <c r="B84" s="575" t="s">
        <v>170</v>
      </c>
      <c r="C84" s="575" t="s">
        <v>171</v>
      </c>
      <c r="D84" s="12" t="s">
        <v>172</v>
      </c>
      <c r="E84" s="573" t="s">
        <v>21</v>
      </c>
      <c r="F84" s="573" t="s">
        <v>21</v>
      </c>
      <c r="G84" s="582"/>
      <c r="H84" s="582"/>
      <c r="I84" s="582">
        <v>783600</v>
      </c>
      <c r="J84" s="575" t="s">
        <v>177</v>
      </c>
      <c r="K84" s="575" t="s">
        <v>178</v>
      </c>
      <c r="L84" s="573" t="s">
        <v>24</v>
      </c>
    </row>
    <row r="85" spans="1:12" ht="18.75" x14ac:dyDescent="0.2">
      <c r="A85" s="574"/>
      <c r="B85" s="576"/>
      <c r="C85" s="576"/>
      <c r="D85" s="12" t="s">
        <v>173</v>
      </c>
      <c r="E85" s="574"/>
      <c r="F85" s="574"/>
      <c r="G85" s="595"/>
      <c r="H85" s="595"/>
      <c r="I85" s="595"/>
      <c r="J85" s="576"/>
      <c r="K85" s="576"/>
      <c r="L85" s="574"/>
    </row>
    <row r="86" spans="1:12" ht="18.75" x14ac:dyDescent="0.2">
      <c r="A86" s="574"/>
      <c r="B86" s="576"/>
      <c r="C86" s="576"/>
      <c r="D86" s="12" t="s">
        <v>174</v>
      </c>
      <c r="E86" s="574"/>
      <c r="F86" s="574"/>
      <c r="G86" s="595"/>
      <c r="H86" s="595"/>
      <c r="I86" s="595"/>
      <c r="J86" s="576"/>
      <c r="K86" s="576"/>
      <c r="L86" s="574"/>
    </row>
    <row r="87" spans="1:12" ht="18.75" x14ac:dyDescent="0.2">
      <c r="A87" s="574"/>
      <c r="B87" s="576"/>
      <c r="C87" s="576"/>
      <c r="D87" s="12" t="s">
        <v>175</v>
      </c>
      <c r="E87" s="574"/>
      <c r="F87" s="574"/>
      <c r="G87" s="595"/>
      <c r="H87" s="595"/>
      <c r="I87" s="595"/>
      <c r="J87" s="576"/>
      <c r="K87" s="576"/>
      <c r="L87" s="574"/>
    </row>
    <row r="88" spans="1:12" ht="19.5" thickBot="1" x14ac:dyDescent="0.25">
      <c r="A88" s="585"/>
      <c r="B88" s="588"/>
      <c r="C88" s="588"/>
      <c r="D88" s="10" t="s">
        <v>176</v>
      </c>
      <c r="E88" s="585"/>
      <c r="F88" s="585"/>
      <c r="G88" s="596"/>
      <c r="H88" s="596"/>
      <c r="I88" s="596"/>
      <c r="J88" s="588"/>
      <c r="K88" s="588"/>
      <c r="L88" s="585"/>
    </row>
    <row r="89" spans="1:12" ht="75.75" thickBot="1" x14ac:dyDescent="0.25">
      <c r="A89" s="22">
        <v>97</v>
      </c>
      <c r="B89" s="10" t="s">
        <v>179</v>
      </c>
      <c r="C89" s="10" t="s">
        <v>180</v>
      </c>
      <c r="D89" s="10" t="s">
        <v>181</v>
      </c>
      <c r="E89" s="7" t="s">
        <v>21</v>
      </c>
      <c r="F89" s="17" t="s">
        <v>21</v>
      </c>
      <c r="G89" s="7" t="s">
        <v>21</v>
      </c>
      <c r="H89" s="7" t="s">
        <v>21</v>
      </c>
      <c r="I89" s="11">
        <v>550000</v>
      </c>
      <c r="J89" s="10" t="s">
        <v>182</v>
      </c>
      <c r="K89" s="10" t="s">
        <v>23</v>
      </c>
      <c r="L89" s="7" t="s">
        <v>24</v>
      </c>
    </row>
    <row r="90" spans="1:12" ht="75.75" thickBot="1" x14ac:dyDescent="0.25">
      <c r="A90" s="22">
        <v>98</v>
      </c>
      <c r="B90" s="10" t="s">
        <v>183</v>
      </c>
      <c r="C90" s="10" t="s">
        <v>184</v>
      </c>
      <c r="D90" s="10" t="s">
        <v>185</v>
      </c>
      <c r="E90" s="7" t="s">
        <v>21</v>
      </c>
      <c r="F90" s="17" t="s">
        <v>21</v>
      </c>
      <c r="G90" s="7" t="s">
        <v>21</v>
      </c>
      <c r="H90" s="7" t="s">
        <v>21</v>
      </c>
      <c r="I90" s="11">
        <v>400000</v>
      </c>
      <c r="J90" s="10" t="s">
        <v>186</v>
      </c>
      <c r="K90" s="10" t="s">
        <v>124</v>
      </c>
      <c r="L90" s="7" t="s">
        <v>24</v>
      </c>
    </row>
    <row r="91" spans="1:12" ht="75.75" thickBot="1" x14ac:dyDescent="0.25">
      <c r="A91" s="21">
        <v>100</v>
      </c>
      <c r="B91" s="50" t="s">
        <v>901</v>
      </c>
      <c r="C91" s="28" t="s">
        <v>20</v>
      </c>
      <c r="D91" s="50" t="s">
        <v>902</v>
      </c>
      <c r="E91" s="21" t="s">
        <v>21</v>
      </c>
      <c r="F91" s="24" t="s">
        <v>21</v>
      </c>
      <c r="G91" s="21" t="s">
        <v>21</v>
      </c>
      <c r="H91" s="21" t="s">
        <v>21</v>
      </c>
      <c r="I91" s="27">
        <v>300000</v>
      </c>
      <c r="J91" s="21" t="s">
        <v>188</v>
      </c>
      <c r="K91" s="23" t="s">
        <v>23</v>
      </c>
      <c r="L91" s="21" t="s">
        <v>24</v>
      </c>
    </row>
    <row r="92" spans="1:12" ht="75.75" thickBot="1" x14ac:dyDescent="0.25">
      <c r="A92" s="21">
        <v>111</v>
      </c>
      <c r="B92" s="51" t="s">
        <v>946</v>
      </c>
      <c r="C92" s="29" t="s">
        <v>20</v>
      </c>
      <c r="D92" s="52" t="s">
        <v>903</v>
      </c>
      <c r="E92" s="26" t="s">
        <v>21</v>
      </c>
      <c r="F92" s="24" t="s">
        <v>21</v>
      </c>
      <c r="G92" s="21" t="s">
        <v>21</v>
      </c>
      <c r="H92" s="21" t="s">
        <v>21</v>
      </c>
      <c r="I92" s="27">
        <v>660000</v>
      </c>
      <c r="J92" s="23" t="s">
        <v>188</v>
      </c>
      <c r="K92" s="23" t="s">
        <v>189</v>
      </c>
      <c r="L92" s="21" t="s">
        <v>24</v>
      </c>
    </row>
    <row r="93" spans="1:12" x14ac:dyDescent="0.2">
      <c r="A93" s="573">
        <v>112</v>
      </c>
      <c r="B93" s="575" t="s">
        <v>192</v>
      </c>
      <c r="C93" s="576" t="s">
        <v>190</v>
      </c>
      <c r="D93" s="576" t="s">
        <v>193</v>
      </c>
      <c r="E93" s="573" t="s">
        <v>21</v>
      </c>
      <c r="F93" s="580" t="s">
        <v>21</v>
      </c>
      <c r="G93" s="573" t="s">
        <v>21</v>
      </c>
      <c r="H93" s="573" t="s">
        <v>21</v>
      </c>
      <c r="I93" s="582">
        <v>70000</v>
      </c>
      <c r="J93" s="575" t="s">
        <v>188</v>
      </c>
      <c r="K93" s="575" t="s">
        <v>191</v>
      </c>
      <c r="L93" s="573" t="s">
        <v>24</v>
      </c>
    </row>
    <row r="94" spans="1:12" x14ac:dyDescent="0.2">
      <c r="A94" s="574"/>
      <c r="B94" s="576"/>
      <c r="C94" s="576"/>
      <c r="D94" s="576"/>
      <c r="E94" s="574"/>
      <c r="F94" s="581"/>
      <c r="G94" s="574"/>
      <c r="H94" s="574"/>
      <c r="I94" s="574"/>
      <c r="J94" s="576"/>
      <c r="K94" s="576"/>
      <c r="L94" s="574"/>
    </row>
    <row r="95" spans="1:12" ht="33.75" customHeight="1" thickBot="1" x14ac:dyDescent="0.25">
      <c r="A95" s="574"/>
      <c r="B95" s="576"/>
      <c r="C95" s="576"/>
      <c r="D95" s="576"/>
      <c r="E95" s="585"/>
      <c r="F95" s="589"/>
      <c r="G95" s="585"/>
      <c r="H95" s="585"/>
      <c r="I95" s="585"/>
      <c r="J95" s="588"/>
      <c r="K95" s="588"/>
      <c r="L95" s="585"/>
    </row>
    <row r="96" spans="1:12" ht="56.25" customHeight="1" thickBot="1" x14ac:dyDescent="0.25">
      <c r="A96" s="30">
        <v>113</v>
      </c>
      <c r="B96" s="53" t="s">
        <v>937</v>
      </c>
      <c r="C96" s="32" t="s">
        <v>20</v>
      </c>
      <c r="D96" s="53" t="s">
        <v>944</v>
      </c>
      <c r="E96" s="26" t="s">
        <v>21</v>
      </c>
      <c r="F96" s="24" t="s">
        <v>21</v>
      </c>
      <c r="G96" s="21" t="s">
        <v>21</v>
      </c>
      <c r="H96" s="21" t="s">
        <v>21</v>
      </c>
      <c r="I96" s="27">
        <v>1100000</v>
      </c>
      <c r="J96" s="23" t="s">
        <v>188</v>
      </c>
      <c r="K96" s="23" t="s">
        <v>189</v>
      </c>
      <c r="L96" s="21" t="s">
        <v>24</v>
      </c>
    </row>
    <row r="97" spans="1:12" ht="56.25" customHeight="1" thickBot="1" x14ac:dyDescent="0.25">
      <c r="A97" s="16">
        <v>115</v>
      </c>
      <c r="B97" s="15" t="s">
        <v>194</v>
      </c>
      <c r="C97" s="32" t="s">
        <v>20</v>
      </c>
      <c r="D97" s="67" t="s">
        <v>938</v>
      </c>
      <c r="E97" s="21" t="s">
        <v>21</v>
      </c>
      <c r="F97" s="24" t="s">
        <v>21</v>
      </c>
      <c r="G97" s="21" t="s">
        <v>21</v>
      </c>
      <c r="H97" s="21" t="s">
        <v>21</v>
      </c>
      <c r="I97" s="27">
        <v>550000</v>
      </c>
      <c r="J97" s="23" t="s">
        <v>188</v>
      </c>
      <c r="K97" s="23" t="s">
        <v>189</v>
      </c>
      <c r="L97" s="21" t="s">
        <v>24</v>
      </c>
    </row>
    <row r="98" spans="1:12" ht="56.25" customHeight="1" x14ac:dyDescent="0.2">
      <c r="A98" s="573">
        <v>119</v>
      </c>
      <c r="B98" s="575" t="s">
        <v>195</v>
      </c>
      <c r="C98" s="593" t="s">
        <v>20</v>
      </c>
      <c r="D98" s="583" t="s">
        <v>939</v>
      </c>
      <c r="E98" s="573" t="s">
        <v>21</v>
      </c>
      <c r="F98" s="580" t="s">
        <v>21</v>
      </c>
      <c r="G98" s="573" t="s">
        <v>21</v>
      </c>
      <c r="H98" s="573" t="s">
        <v>21</v>
      </c>
      <c r="I98" s="582">
        <v>1100000</v>
      </c>
      <c r="J98" s="575" t="s">
        <v>188</v>
      </c>
      <c r="K98" s="575" t="s">
        <v>189</v>
      </c>
      <c r="L98" s="591" t="s">
        <v>24</v>
      </c>
    </row>
    <row r="99" spans="1:12" ht="15" thickBot="1" x14ac:dyDescent="0.25">
      <c r="A99" s="585"/>
      <c r="B99" s="588"/>
      <c r="C99" s="594"/>
      <c r="D99" s="584"/>
      <c r="E99" s="585"/>
      <c r="F99" s="589"/>
      <c r="G99" s="585"/>
      <c r="H99" s="585"/>
      <c r="I99" s="585"/>
      <c r="J99" s="588"/>
      <c r="K99" s="588"/>
      <c r="L99" s="592"/>
    </row>
    <row r="100" spans="1:12" ht="56.25" customHeight="1" x14ac:dyDescent="0.2">
      <c r="A100" s="573">
        <v>120</v>
      </c>
      <c r="B100" s="575" t="s">
        <v>196</v>
      </c>
      <c r="C100" s="593" t="s">
        <v>20</v>
      </c>
      <c r="D100" s="577" t="s">
        <v>943</v>
      </c>
      <c r="E100" s="573" t="s">
        <v>21</v>
      </c>
      <c r="F100" s="580" t="s">
        <v>21</v>
      </c>
      <c r="G100" s="573" t="s">
        <v>21</v>
      </c>
      <c r="H100" s="573" t="s">
        <v>21</v>
      </c>
      <c r="I100" s="582">
        <v>660000</v>
      </c>
      <c r="J100" s="575" t="s">
        <v>188</v>
      </c>
      <c r="K100" s="575" t="s">
        <v>189</v>
      </c>
      <c r="L100" s="591" t="s">
        <v>24</v>
      </c>
    </row>
    <row r="101" spans="1:12" ht="15" thickBot="1" x14ac:dyDescent="0.25">
      <c r="A101" s="585"/>
      <c r="B101" s="588"/>
      <c r="C101" s="594"/>
      <c r="D101" s="579"/>
      <c r="E101" s="585"/>
      <c r="F101" s="589"/>
      <c r="G101" s="585"/>
      <c r="H101" s="585"/>
      <c r="I101" s="585"/>
      <c r="J101" s="588"/>
      <c r="K101" s="588"/>
      <c r="L101" s="592"/>
    </row>
    <row r="102" spans="1:12" ht="56.25" customHeight="1" x14ac:dyDescent="0.2">
      <c r="A102" s="573">
        <v>121</v>
      </c>
      <c r="B102" s="575" t="s">
        <v>197</v>
      </c>
      <c r="C102" s="593" t="s">
        <v>20</v>
      </c>
      <c r="D102" s="577" t="s">
        <v>942</v>
      </c>
      <c r="E102" s="573" t="s">
        <v>21</v>
      </c>
      <c r="F102" s="580" t="s">
        <v>21</v>
      </c>
      <c r="G102" s="573" t="s">
        <v>21</v>
      </c>
      <c r="H102" s="573" t="s">
        <v>21</v>
      </c>
      <c r="I102" s="582">
        <v>660000</v>
      </c>
      <c r="J102" s="575" t="s">
        <v>188</v>
      </c>
      <c r="K102" s="575" t="s">
        <v>189</v>
      </c>
      <c r="L102" s="573" t="s">
        <v>24</v>
      </c>
    </row>
    <row r="103" spans="1:12" ht="15" thickBot="1" x14ac:dyDescent="0.25">
      <c r="A103" s="585"/>
      <c r="B103" s="588"/>
      <c r="C103" s="594"/>
      <c r="D103" s="579"/>
      <c r="E103" s="585"/>
      <c r="F103" s="589"/>
      <c r="G103" s="585"/>
      <c r="H103" s="585"/>
      <c r="I103" s="585"/>
      <c r="J103" s="588"/>
      <c r="K103" s="588"/>
      <c r="L103" s="585"/>
    </row>
    <row r="104" spans="1:12" ht="75.75" thickBot="1" x14ac:dyDescent="0.25">
      <c r="A104" s="21">
        <v>122</v>
      </c>
      <c r="B104" s="23" t="s">
        <v>198</v>
      </c>
      <c r="C104" s="32" t="s">
        <v>20</v>
      </c>
      <c r="D104" s="50" t="s">
        <v>941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7">
        <v>1250000</v>
      </c>
      <c r="J104" s="23" t="s">
        <v>188</v>
      </c>
      <c r="K104" s="23" t="s">
        <v>189</v>
      </c>
      <c r="L104" s="21" t="s">
        <v>24</v>
      </c>
    </row>
    <row r="105" spans="1:12" ht="75.75" thickBot="1" x14ac:dyDescent="0.25">
      <c r="A105" s="21">
        <v>123</v>
      </c>
      <c r="B105" s="23" t="s">
        <v>199</v>
      </c>
      <c r="C105" s="30" t="s">
        <v>20</v>
      </c>
      <c r="D105" s="50" t="s">
        <v>940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7">
        <v>500000</v>
      </c>
      <c r="J105" s="23" t="s">
        <v>188</v>
      </c>
      <c r="K105" s="23" t="s">
        <v>189</v>
      </c>
      <c r="L105" s="21" t="s">
        <v>24</v>
      </c>
    </row>
    <row r="106" spans="1:12" ht="75.75" thickBot="1" x14ac:dyDescent="0.25">
      <c r="A106" s="30">
        <v>124</v>
      </c>
      <c r="B106" s="31" t="s">
        <v>200</v>
      </c>
      <c r="C106" s="32" t="s">
        <v>20</v>
      </c>
      <c r="D106" s="53" t="s">
        <v>904</v>
      </c>
      <c r="E106" s="30" t="s">
        <v>21</v>
      </c>
      <c r="F106" s="30" t="s">
        <v>21</v>
      </c>
      <c r="G106" s="30" t="s">
        <v>21</v>
      </c>
      <c r="H106" s="30" t="s">
        <v>21</v>
      </c>
      <c r="I106" s="36">
        <v>420000</v>
      </c>
      <c r="J106" s="31" t="s">
        <v>188</v>
      </c>
      <c r="K106" s="31" t="s">
        <v>189</v>
      </c>
      <c r="L106" s="30" t="s">
        <v>24</v>
      </c>
    </row>
    <row r="107" spans="1:12" ht="75.75" thickBot="1" x14ac:dyDescent="0.25">
      <c r="A107" s="21">
        <v>126</v>
      </c>
      <c r="B107" s="23" t="s">
        <v>201</v>
      </c>
      <c r="C107" s="12" t="s">
        <v>187</v>
      </c>
      <c r="D107" s="23" t="s">
        <v>202</v>
      </c>
      <c r="E107" s="21" t="s">
        <v>21</v>
      </c>
      <c r="F107" s="24" t="s">
        <v>21</v>
      </c>
      <c r="G107" s="21" t="s">
        <v>21</v>
      </c>
      <c r="H107" s="21" t="s">
        <v>21</v>
      </c>
      <c r="I107" s="27">
        <v>4200000</v>
      </c>
      <c r="J107" s="23" t="s">
        <v>188</v>
      </c>
      <c r="K107" s="23" t="s">
        <v>189</v>
      </c>
      <c r="L107" s="21" t="s">
        <v>24</v>
      </c>
    </row>
    <row r="108" spans="1:12" ht="56.25" customHeight="1" x14ac:dyDescent="0.2">
      <c r="A108" s="573">
        <v>128</v>
      </c>
      <c r="B108" s="575" t="s">
        <v>914</v>
      </c>
      <c r="C108" s="593" t="s">
        <v>20</v>
      </c>
      <c r="D108" s="586" t="s">
        <v>915</v>
      </c>
      <c r="E108" s="573" t="s">
        <v>21</v>
      </c>
      <c r="F108" s="580" t="s">
        <v>21</v>
      </c>
      <c r="G108" s="573" t="s">
        <v>21</v>
      </c>
      <c r="H108" s="573" t="s">
        <v>21</v>
      </c>
      <c r="I108" s="582">
        <v>5800000</v>
      </c>
      <c r="J108" s="575" t="s">
        <v>188</v>
      </c>
      <c r="K108" s="575" t="s">
        <v>189</v>
      </c>
      <c r="L108" s="573" t="s">
        <v>24</v>
      </c>
    </row>
    <row r="109" spans="1:12" ht="15" thickBot="1" x14ac:dyDescent="0.25">
      <c r="A109" s="585"/>
      <c r="B109" s="588"/>
      <c r="C109" s="594"/>
      <c r="D109" s="590"/>
      <c r="E109" s="585"/>
      <c r="F109" s="589"/>
      <c r="G109" s="585"/>
      <c r="H109" s="585"/>
      <c r="I109" s="585"/>
      <c r="J109" s="588"/>
      <c r="K109" s="588"/>
      <c r="L109" s="585"/>
    </row>
    <row r="110" spans="1:12" ht="75.75" thickBot="1" x14ac:dyDescent="0.25">
      <c r="A110" s="21">
        <v>129</v>
      </c>
      <c r="B110" s="23" t="s">
        <v>916</v>
      </c>
      <c r="C110" s="31" t="s">
        <v>20</v>
      </c>
      <c r="D110" s="23" t="s">
        <v>203</v>
      </c>
      <c r="E110" s="21" t="s">
        <v>21</v>
      </c>
      <c r="F110" s="24" t="s">
        <v>21</v>
      </c>
      <c r="G110" s="21" t="s">
        <v>21</v>
      </c>
      <c r="H110" s="21" t="s">
        <v>21</v>
      </c>
      <c r="I110" s="27">
        <v>2400000</v>
      </c>
      <c r="J110" s="23" t="s">
        <v>188</v>
      </c>
      <c r="K110" s="23" t="s">
        <v>189</v>
      </c>
      <c r="L110" s="21" t="s">
        <v>24</v>
      </c>
    </row>
    <row r="111" spans="1:12" ht="75.75" thickBot="1" x14ac:dyDescent="0.25">
      <c r="A111" s="21">
        <v>130</v>
      </c>
      <c r="B111" s="55" t="s">
        <v>913</v>
      </c>
      <c r="C111" s="56" t="s">
        <v>20</v>
      </c>
      <c r="D111" s="55" t="s">
        <v>204</v>
      </c>
      <c r="E111" s="57" t="s">
        <v>21</v>
      </c>
      <c r="F111" s="58" t="s">
        <v>21</v>
      </c>
      <c r="G111" s="57" t="s">
        <v>21</v>
      </c>
      <c r="H111" s="57" t="s">
        <v>21</v>
      </c>
      <c r="I111" s="59">
        <v>1400000</v>
      </c>
      <c r="J111" s="55" t="s">
        <v>188</v>
      </c>
      <c r="K111" s="55" t="s">
        <v>189</v>
      </c>
      <c r="L111" s="60" t="s">
        <v>864</v>
      </c>
    </row>
    <row r="112" spans="1:12" ht="75.75" thickBot="1" x14ac:dyDescent="0.25">
      <c r="A112" s="30">
        <v>131</v>
      </c>
      <c r="B112" s="31" t="s">
        <v>205</v>
      </c>
      <c r="C112" s="31" t="s">
        <v>20</v>
      </c>
      <c r="D112" s="61" t="s">
        <v>917</v>
      </c>
      <c r="E112" s="30" t="s">
        <v>21</v>
      </c>
      <c r="F112" s="34" t="s">
        <v>21</v>
      </c>
      <c r="G112" s="30" t="s">
        <v>21</v>
      </c>
      <c r="H112" s="30" t="s">
        <v>21</v>
      </c>
      <c r="I112" s="36">
        <v>310000</v>
      </c>
      <c r="J112" s="31" t="s">
        <v>188</v>
      </c>
      <c r="K112" s="31" t="s">
        <v>189</v>
      </c>
      <c r="L112" s="30" t="s">
        <v>24</v>
      </c>
    </row>
    <row r="113" spans="1:12" ht="75.75" thickBot="1" x14ac:dyDescent="0.25">
      <c r="A113" s="30">
        <v>134</v>
      </c>
      <c r="B113" s="31" t="s">
        <v>206</v>
      </c>
      <c r="C113" s="35" t="s">
        <v>20</v>
      </c>
      <c r="D113" s="61" t="s">
        <v>945</v>
      </c>
      <c r="E113" s="30" t="s">
        <v>21</v>
      </c>
      <c r="F113" s="34" t="s">
        <v>21</v>
      </c>
      <c r="G113" s="30" t="s">
        <v>21</v>
      </c>
      <c r="H113" s="30" t="s">
        <v>21</v>
      </c>
      <c r="I113" s="36">
        <v>300000</v>
      </c>
      <c r="J113" s="31" t="s">
        <v>188</v>
      </c>
      <c r="K113" s="31" t="s">
        <v>189</v>
      </c>
      <c r="L113" s="30" t="s">
        <v>24</v>
      </c>
    </row>
    <row r="114" spans="1:12" ht="75.75" thickBot="1" x14ac:dyDescent="0.25">
      <c r="A114" s="21">
        <v>135</v>
      </c>
      <c r="B114" s="23" t="s">
        <v>207</v>
      </c>
      <c r="C114" s="18" t="s">
        <v>20</v>
      </c>
      <c r="D114" s="50" t="s">
        <v>905</v>
      </c>
      <c r="E114" s="21" t="s">
        <v>21</v>
      </c>
      <c r="F114" s="24" t="s">
        <v>21</v>
      </c>
      <c r="G114" s="21" t="s">
        <v>21</v>
      </c>
      <c r="H114" s="21" t="s">
        <v>21</v>
      </c>
      <c r="I114" s="27">
        <v>55000</v>
      </c>
      <c r="J114" s="23" t="s">
        <v>188</v>
      </c>
      <c r="K114" s="23" t="s">
        <v>189</v>
      </c>
      <c r="L114" s="21" t="s">
        <v>24</v>
      </c>
    </row>
    <row r="115" spans="1:12" ht="94.5" thickBot="1" x14ac:dyDescent="0.25">
      <c r="A115" s="21">
        <v>145</v>
      </c>
      <c r="B115" s="53" t="s">
        <v>906</v>
      </c>
      <c r="C115" s="19" t="s">
        <v>209</v>
      </c>
      <c r="D115" s="50" t="s">
        <v>907</v>
      </c>
      <c r="E115" s="21" t="s">
        <v>21</v>
      </c>
      <c r="F115" s="24" t="s">
        <v>21</v>
      </c>
      <c r="G115" s="21" t="s">
        <v>21</v>
      </c>
      <c r="H115" s="21" t="s">
        <v>21</v>
      </c>
      <c r="I115" s="27" t="s">
        <v>908</v>
      </c>
      <c r="J115" s="23" t="s">
        <v>210</v>
      </c>
      <c r="K115" s="23" t="s">
        <v>211</v>
      </c>
      <c r="L115" s="21" t="s">
        <v>24</v>
      </c>
    </row>
    <row r="116" spans="1:12" ht="75.75" thickBot="1" x14ac:dyDescent="0.25">
      <c r="A116" s="30">
        <v>146</v>
      </c>
      <c r="B116" s="54" t="s">
        <v>909</v>
      </c>
      <c r="C116" s="33" t="s">
        <v>209</v>
      </c>
      <c r="D116" s="53" t="s">
        <v>910</v>
      </c>
      <c r="E116" s="30" t="s">
        <v>21</v>
      </c>
      <c r="F116" s="34" t="s">
        <v>21</v>
      </c>
      <c r="G116" s="30" t="s">
        <v>21</v>
      </c>
      <c r="H116" s="30" t="s">
        <v>21</v>
      </c>
      <c r="I116" s="36">
        <v>25000</v>
      </c>
      <c r="J116" s="31" t="s">
        <v>210</v>
      </c>
      <c r="K116" s="31" t="s">
        <v>211</v>
      </c>
      <c r="L116" s="30" t="s">
        <v>24</v>
      </c>
    </row>
    <row r="117" spans="1:12" ht="75.75" thickBot="1" x14ac:dyDescent="0.25">
      <c r="A117" s="22">
        <v>147</v>
      </c>
      <c r="B117" s="42" t="s">
        <v>911</v>
      </c>
      <c r="C117" s="20" t="s">
        <v>209</v>
      </c>
      <c r="D117" s="10" t="s">
        <v>912</v>
      </c>
      <c r="E117" s="7" t="s">
        <v>21</v>
      </c>
      <c r="F117" s="17" t="s">
        <v>21</v>
      </c>
      <c r="G117" s="7" t="s">
        <v>21</v>
      </c>
      <c r="H117" s="7" t="s">
        <v>21</v>
      </c>
      <c r="I117" s="11">
        <v>500000</v>
      </c>
      <c r="J117" s="10" t="s">
        <v>210</v>
      </c>
      <c r="K117" s="10" t="s">
        <v>211</v>
      </c>
      <c r="L117" s="7" t="s">
        <v>24</v>
      </c>
    </row>
    <row r="118" spans="1:12" ht="75.75" thickBot="1" x14ac:dyDescent="0.25">
      <c r="A118" s="21">
        <v>148</v>
      </c>
      <c r="B118" s="50" t="s">
        <v>918</v>
      </c>
      <c r="C118" s="19" t="s">
        <v>209</v>
      </c>
      <c r="D118" s="23" t="s">
        <v>919</v>
      </c>
      <c r="E118" s="21" t="s">
        <v>21</v>
      </c>
      <c r="F118" s="24"/>
      <c r="G118" s="21" t="s">
        <v>21</v>
      </c>
      <c r="H118" s="21" t="s">
        <v>21</v>
      </c>
      <c r="I118" s="27">
        <v>750000</v>
      </c>
      <c r="J118" s="23" t="s">
        <v>210</v>
      </c>
      <c r="K118" s="23" t="s">
        <v>211</v>
      </c>
      <c r="L118" s="21" t="s">
        <v>24</v>
      </c>
    </row>
    <row r="119" spans="1:12" ht="75.75" thickBot="1" x14ac:dyDescent="0.25">
      <c r="A119" s="21">
        <v>149</v>
      </c>
      <c r="B119" s="62" t="s">
        <v>212</v>
      </c>
      <c r="C119" s="63" t="s">
        <v>209</v>
      </c>
      <c r="D119" s="55" t="s">
        <v>213</v>
      </c>
      <c r="E119" s="57" t="s">
        <v>21</v>
      </c>
      <c r="F119" s="58">
        <v>120000</v>
      </c>
      <c r="G119" s="57" t="s">
        <v>21</v>
      </c>
      <c r="H119" s="57" t="s">
        <v>21</v>
      </c>
      <c r="I119" s="57" t="s">
        <v>21</v>
      </c>
      <c r="J119" s="55" t="s">
        <v>210</v>
      </c>
      <c r="K119" s="55" t="s">
        <v>211</v>
      </c>
      <c r="L119" s="64" t="s">
        <v>920</v>
      </c>
    </row>
    <row r="120" spans="1:12" ht="75.75" thickBot="1" x14ac:dyDescent="0.25">
      <c r="A120" s="30">
        <v>150</v>
      </c>
      <c r="B120" s="54" t="s">
        <v>921</v>
      </c>
      <c r="C120" s="33" t="s">
        <v>209</v>
      </c>
      <c r="D120" s="53" t="s">
        <v>924</v>
      </c>
      <c r="E120" s="30" t="s">
        <v>21</v>
      </c>
      <c r="F120" s="34" t="s">
        <v>21</v>
      </c>
      <c r="G120" s="30" t="s">
        <v>21</v>
      </c>
      <c r="H120" s="30" t="s">
        <v>21</v>
      </c>
      <c r="I120" s="36">
        <v>400000</v>
      </c>
      <c r="J120" s="31" t="s">
        <v>210</v>
      </c>
      <c r="K120" s="31" t="s">
        <v>211</v>
      </c>
      <c r="L120" s="30" t="s">
        <v>24</v>
      </c>
    </row>
    <row r="121" spans="1:12" ht="37.5" customHeight="1" x14ac:dyDescent="0.2">
      <c r="A121" s="573">
        <v>151</v>
      </c>
      <c r="B121" s="583" t="s">
        <v>922</v>
      </c>
      <c r="C121" s="586" t="s">
        <v>209</v>
      </c>
      <c r="D121" s="577" t="s">
        <v>923</v>
      </c>
      <c r="E121" s="573" t="s">
        <v>21</v>
      </c>
      <c r="F121" s="580" t="s">
        <v>21</v>
      </c>
      <c r="G121" s="573" t="s">
        <v>21</v>
      </c>
      <c r="H121" s="573" t="s">
        <v>21</v>
      </c>
      <c r="I121" s="582">
        <v>700000</v>
      </c>
      <c r="J121" s="575" t="s">
        <v>210</v>
      </c>
      <c r="K121" s="575" t="s">
        <v>211</v>
      </c>
      <c r="L121" s="573" t="s">
        <v>24</v>
      </c>
    </row>
    <row r="122" spans="1:12" ht="15" thickBot="1" x14ac:dyDescent="0.25">
      <c r="A122" s="574"/>
      <c r="B122" s="584"/>
      <c r="C122" s="587"/>
      <c r="D122" s="578"/>
      <c r="E122" s="574"/>
      <c r="F122" s="581"/>
      <c r="G122" s="574"/>
      <c r="H122" s="574"/>
      <c r="I122" s="574"/>
      <c r="J122" s="576"/>
      <c r="K122" s="576"/>
      <c r="L122" s="574"/>
    </row>
    <row r="123" spans="1:12" ht="18.75" customHeight="1" x14ac:dyDescent="0.2">
      <c r="A123" s="573">
        <v>152</v>
      </c>
      <c r="B123" s="577" t="s">
        <v>925</v>
      </c>
      <c r="C123" s="586" t="s">
        <v>209</v>
      </c>
      <c r="D123" s="577" t="s">
        <v>926</v>
      </c>
      <c r="E123" s="573" t="s">
        <v>21</v>
      </c>
      <c r="F123" s="580" t="s">
        <v>21</v>
      </c>
      <c r="G123" s="573" t="s">
        <v>21</v>
      </c>
      <c r="H123" s="573" t="s">
        <v>21</v>
      </c>
      <c r="I123" s="582">
        <v>50000</v>
      </c>
      <c r="J123" s="575" t="s">
        <v>210</v>
      </c>
      <c r="K123" s="575" t="s">
        <v>211</v>
      </c>
      <c r="L123" s="573" t="s">
        <v>24</v>
      </c>
    </row>
    <row r="124" spans="1:12" ht="51.75" customHeight="1" thickBot="1" x14ac:dyDescent="0.25">
      <c r="A124" s="585"/>
      <c r="B124" s="579"/>
      <c r="C124" s="590"/>
      <c r="D124" s="579"/>
      <c r="E124" s="585"/>
      <c r="F124" s="589"/>
      <c r="G124" s="585"/>
      <c r="H124" s="585"/>
      <c r="I124" s="585"/>
      <c r="J124" s="588"/>
      <c r="K124" s="588"/>
      <c r="L124" s="585"/>
    </row>
    <row r="125" spans="1:12" ht="93.75" customHeight="1" x14ac:dyDescent="0.2">
      <c r="A125" s="573">
        <v>158</v>
      </c>
      <c r="B125" s="575" t="s">
        <v>214</v>
      </c>
      <c r="C125" s="575" t="s">
        <v>215</v>
      </c>
      <c r="D125" s="577" t="s">
        <v>927</v>
      </c>
      <c r="E125" s="573" t="s">
        <v>21</v>
      </c>
      <c r="F125" s="580" t="s">
        <v>21</v>
      </c>
      <c r="G125" s="573" t="s">
        <v>21</v>
      </c>
      <c r="H125" s="573" t="s">
        <v>21</v>
      </c>
      <c r="I125" s="582">
        <v>300000</v>
      </c>
      <c r="J125" s="573" t="s">
        <v>216</v>
      </c>
      <c r="K125" s="573" t="s">
        <v>234</v>
      </c>
      <c r="L125" s="573" t="s">
        <v>24</v>
      </c>
    </row>
    <row r="126" spans="1:12" x14ac:dyDescent="0.2">
      <c r="A126" s="574"/>
      <c r="B126" s="576"/>
      <c r="C126" s="576"/>
      <c r="D126" s="578"/>
      <c r="E126" s="574"/>
      <c r="F126" s="581"/>
      <c r="G126" s="574"/>
      <c r="H126" s="574"/>
      <c r="I126" s="574"/>
      <c r="J126" s="574"/>
      <c r="K126" s="574"/>
      <c r="L126" s="574"/>
    </row>
    <row r="127" spans="1:12" ht="15" thickBot="1" x14ac:dyDescent="0.25">
      <c r="A127" s="574"/>
      <c r="B127" s="576"/>
      <c r="C127" s="576"/>
      <c r="D127" s="579"/>
      <c r="E127" s="574"/>
      <c r="F127" s="581"/>
      <c r="G127" s="574"/>
      <c r="H127" s="574"/>
      <c r="I127" s="574"/>
      <c r="J127" s="574"/>
      <c r="K127" s="574"/>
      <c r="L127" s="574"/>
    </row>
    <row r="128" spans="1:12" ht="57" thickBot="1" x14ac:dyDescent="0.25">
      <c r="A128" s="30">
        <v>160</v>
      </c>
      <c r="B128" s="31" t="s">
        <v>217</v>
      </c>
      <c r="C128" s="31" t="s">
        <v>215</v>
      </c>
      <c r="D128" s="31" t="s">
        <v>218</v>
      </c>
      <c r="E128" s="30" t="s">
        <v>21</v>
      </c>
      <c r="F128" s="34" t="s">
        <v>21</v>
      </c>
      <c r="G128" s="30" t="s">
        <v>21</v>
      </c>
      <c r="H128" s="30" t="s">
        <v>21</v>
      </c>
      <c r="I128" s="36">
        <v>100000</v>
      </c>
      <c r="J128" s="30" t="s">
        <v>216</v>
      </c>
      <c r="K128" s="31" t="s">
        <v>219</v>
      </c>
      <c r="L128" s="30" t="s">
        <v>24</v>
      </c>
    </row>
    <row r="129" spans="1:12" ht="57" thickBot="1" x14ac:dyDescent="0.25">
      <c r="A129" s="22">
        <v>162</v>
      </c>
      <c r="B129" s="43" t="s">
        <v>220</v>
      </c>
      <c r="C129" s="43" t="s">
        <v>215</v>
      </c>
      <c r="D129" s="43" t="s">
        <v>221</v>
      </c>
      <c r="E129" s="45" t="s">
        <v>21</v>
      </c>
      <c r="F129" s="65">
        <v>100000</v>
      </c>
      <c r="G129" s="45" t="s">
        <v>21</v>
      </c>
      <c r="H129" s="45" t="s">
        <v>21</v>
      </c>
      <c r="I129" s="45" t="s">
        <v>21</v>
      </c>
      <c r="J129" s="43" t="s">
        <v>216</v>
      </c>
      <c r="K129" s="43" t="s">
        <v>219</v>
      </c>
      <c r="L129" s="46" t="s">
        <v>930</v>
      </c>
    </row>
    <row r="130" spans="1:12" ht="93.75" customHeight="1" thickBot="1" x14ac:dyDescent="0.25">
      <c r="A130" s="30">
        <v>165</v>
      </c>
      <c r="B130" s="31" t="s">
        <v>931</v>
      </c>
      <c r="C130" s="31" t="s">
        <v>215</v>
      </c>
      <c r="D130" s="33" t="s">
        <v>932</v>
      </c>
      <c r="E130" s="30" t="s">
        <v>21</v>
      </c>
      <c r="F130" s="34" t="s">
        <v>21</v>
      </c>
      <c r="G130" s="30" t="s">
        <v>21</v>
      </c>
      <c r="H130" s="30" t="s">
        <v>21</v>
      </c>
      <c r="I130" s="36">
        <v>500000</v>
      </c>
      <c r="J130" s="31" t="s">
        <v>216</v>
      </c>
      <c r="K130" s="32" t="s">
        <v>234</v>
      </c>
      <c r="L130" s="30" t="s">
        <v>24</v>
      </c>
    </row>
    <row r="131" spans="1:12" ht="75.75" thickBot="1" x14ac:dyDescent="0.25">
      <c r="A131" s="22">
        <v>171</v>
      </c>
      <c r="B131" s="10" t="s">
        <v>934</v>
      </c>
      <c r="C131" s="10" t="s">
        <v>209</v>
      </c>
      <c r="D131" s="10" t="s">
        <v>933</v>
      </c>
      <c r="E131" s="7" t="s">
        <v>21</v>
      </c>
      <c r="F131" s="7" t="s">
        <v>21</v>
      </c>
      <c r="G131" s="7" t="s">
        <v>21</v>
      </c>
      <c r="H131" s="11" t="s">
        <v>21</v>
      </c>
      <c r="I131" s="11">
        <v>450000</v>
      </c>
      <c r="J131" s="10" t="s">
        <v>188</v>
      </c>
      <c r="K131" s="10" t="s">
        <v>189</v>
      </c>
      <c r="L131" s="7" t="s">
        <v>24</v>
      </c>
    </row>
    <row r="132" spans="1:12" ht="75.75" thickBot="1" x14ac:dyDescent="0.25">
      <c r="A132" s="22">
        <v>172</v>
      </c>
      <c r="B132" s="43" t="s">
        <v>222</v>
      </c>
      <c r="C132" s="43" t="s">
        <v>209</v>
      </c>
      <c r="D132" s="66" t="s">
        <v>223</v>
      </c>
      <c r="E132" s="45" t="s">
        <v>21</v>
      </c>
      <c r="F132" s="45" t="s">
        <v>21</v>
      </c>
      <c r="G132" s="45" t="s">
        <v>21</v>
      </c>
      <c r="H132" s="45" t="s">
        <v>21</v>
      </c>
      <c r="I132" s="44">
        <v>450000</v>
      </c>
      <c r="J132" s="43" t="s">
        <v>188</v>
      </c>
      <c r="K132" s="43" t="s">
        <v>189</v>
      </c>
      <c r="L132" s="46" t="s">
        <v>935</v>
      </c>
    </row>
    <row r="133" spans="1:12" ht="75.75" thickBot="1" x14ac:dyDescent="0.25">
      <c r="A133" s="22">
        <v>173</v>
      </c>
      <c r="B133" s="42" t="s">
        <v>951</v>
      </c>
      <c r="C133" s="68" t="s">
        <v>209</v>
      </c>
      <c r="D133" s="42" t="s">
        <v>948</v>
      </c>
      <c r="E133" s="7" t="s">
        <v>21</v>
      </c>
      <c r="F133" s="7" t="s">
        <v>21</v>
      </c>
      <c r="G133" s="7" t="s">
        <v>21</v>
      </c>
      <c r="H133" s="7" t="s">
        <v>21</v>
      </c>
      <c r="I133" s="11">
        <v>3500000</v>
      </c>
      <c r="J133" s="10" t="s">
        <v>188</v>
      </c>
      <c r="K133" s="10" t="s">
        <v>189</v>
      </c>
      <c r="L133" s="7" t="s">
        <v>24</v>
      </c>
    </row>
    <row r="134" spans="1:12" ht="113.25" thickBot="1" x14ac:dyDescent="0.25">
      <c r="A134" s="22">
        <v>178</v>
      </c>
      <c r="B134" s="42" t="s">
        <v>950</v>
      </c>
      <c r="C134" s="10" t="s">
        <v>209</v>
      </c>
      <c r="D134" s="42" t="s">
        <v>947</v>
      </c>
      <c r="E134" s="7" t="s">
        <v>21</v>
      </c>
      <c r="F134" s="7" t="s">
        <v>21</v>
      </c>
      <c r="G134" s="7" t="s">
        <v>21</v>
      </c>
      <c r="H134" s="7" t="s">
        <v>21</v>
      </c>
      <c r="I134" s="11">
        <v>1100000</v>
      </c>
      <c r="J134" s="10" t="s">
        <v>188</v>
      </c>
      <c r="K134" s="10" t="s">
        <v>189</v>
      </c>
      <c r="L134" s="7" t="s">
        <v>24</v>
      </c>
    </row>
    <row r="135" spans="1:12" ht="75.75" thickBot="1" x14ac:dyDescent="0.25">
      <c r="A135" s="22">
        <v>179</v>
      </c>
      <c r="B135" s="42" t="s">
        <v>949</v>
      </c>
      <c r="C135" s="10" t="s">
        <v>209</v>
      </c>
      <c r="D135" s="42" t="s">
        <v>952</v>
      </c>
      <c r="E135" s="7" t="s">
        <v>21</v>
      </c>
      <c r="F135" s="7" t="s">
        <v>21</v>
      </c>
      <c r="G135" s="7" t="s">
        <v>21</v>
      </c>
      <c r="H135" s="7" t="s">
        <v>21</v>
      </c>
      <c r="I135" s="11">
        <v>820000</v>
      </c>
      <c r="J135" s="10" t="s">
        <v>188</v>
      </c>
      <c r="K135" s="10" t="s">
        <v>189</v>
      </c>
      <c r="L135" s="7" t="s">
        <v>24</v>
      </c>
    </row>
    <row r="136" spans="1:12" ht="75.75" thickBot="1" x14ac:dyDescent="0.25">
      <c r="A136" s="30">
        <v>182</v>
      </c>
      <c r="B136" s="53" t="s">
        <v>953</v>
      </c>
      <c r="C136" s="31" t="s">
        <v>209</v>
      </c>
      <c r="D136" s="54" t="s">
        <v>954</v>
      </c>
      <c r="E136" s="30" t="s">
        <v>21</v>
      </c>
      <c r="F136" s="30" t="s">
        <v>21</v>
      </c>
      <c r="G136" s="36" t="s">
        <v>21</v>
      </c>
      <c r="H136" s="30" t="s">
        <v>21</v>
      </c>
      <c r="I136" s="36">
        <v>800000</v>
      </c>
      <c r="J136" s="31" t="s">
        <v>188</v>
      </c>
      <c r="K136" s="31" t="s">
        <v>189</v>
      </c>
      <c r="L136" s="30" t="s">
        <v>24</v>
      </c>
    </row>
    <row r="137" spans="1:12" ht="75.75" thickBot="1" x14ac:dyDescent="0.25">
      <c r="A137" s="22">
        <v>183</v>
      </c>
      <c r="B137" s="42" t="s">
        <v>955</v>
      </c>
      <c r="C137" s="10" t="s">
        <v>209</v>
      </c>
      <c r="D137" s="42" t="s">
        <v>956</v>
      </c>
      <c r="E137" s="7" t="s">
        <v>21</v>
      </c>
      <c r="F137" s="7" t="s">
        <v>21</v>
      </c>
      <c r="G137" s="7" t="s">
        <v>21</v>
      </c>
      <c r="H137" s="11" t="s">
        <v>21</v>
      </c>
      <c r="I137" s="11">
        <v>830000</v>
      </c>
      <c r="J137" s="10" t="s">
        <v>188</v>
      </c>
      <c r="K137" s="10" t="s">
        <v>189</v>
      </c>
      <c r="L137" s="7" t="s">
        <v>24</v>
      </c>
    </row>
    <row r="138" spans="1:12" ht="57" thickBot="1" x14ac:dyDescent="0.25">
      <c r="A138" s="22">
        <v>184</v>
      </c>
      <c r="B138" s="42" t="s">
        <v>957</v>
      </c>
      <c r="C138" s="10" t="s">
        <v>224</v>
      </c>
      <c r="D138" s="10" t="s">
        <v>225</v>
      </c>
      <c r="E138" s="7" t="s">
        <v>21</v>
      </c>
      <c r="F138" s="7" t="s">
        <v>21</v>
      </c>
      <c r="G138" s="7" t="s">
        <v>21</v>
      </c>
      <c r="H138" s="7" t="s">
        <v>21</v>
      </c>
      <c r="I138" s="11">
        <v>200000</v>
      </c>
      <c r="J138" s="10" t="s">
        <v>226</v>
      </c>
      <c r="K138" s="10" t="s">
        <v>224</v>
      </c>
      <c r="L138" s="7" t="s">
        <v>24</v>
      </c>
    </row>
    <row r="139" spans="1:12" ht="75.75" thickBot="1" x14ac:dyDescent="0.25">
      <c r="A139" s="22">
        <v>185</v>
      </c>
      <c r="B139" s="42" t="s">
        <v>235</v>
      </c>
      <c r="C139" s="10" t="s">
        <v>209</v>
      </c>
      <c r="D139" s="42" t="s">
        <v>958</v>
      </c>
      <c r="E139" s="7" t="s">
        <v>21</v>
      </c>
      <c r="F139" s="7" t="s">
        <v>21</v>
      </c>
      <c r="G139" s="11" t="s">
        <v>21</v>
      </c>
      <c r="H139" s="7" t="s">
        <v>21</v>
      </c>
      <c r="I139" s="11">
        <v>720000</v>
      </c>
      <c r="J139" s="10" t="s">
        <v>188</v>
      </c>
      <c r="K139" s="10" t="s">
        <v>189</v>
      </c>
      <c r="L139" s="7" t="s">
        <v>24</v>
      </c>
    </row>
    <row r="140" spans="1:12" ht="75.75" thickBot="1" x14ac:dyDescent="0.25">
      <c r="A140" s="22">
        <v>186</v>
      </c>
      <c r="B140" s="42" t="s">
        <v>960</v>
      </c>
      <c r="C140" s="10" t="s">
        <v>209</v>
      </c>
      <c r="D140" s="42" t="s">
        <v>959</v>
      </c>
      <c r="E140" s="7" t="s">
        <v>21</v>
      </c>
      <c r="F140" s="7" t="s">
        <v>21</v>
      </c>
      <c r="G140" s="7" t="s">
        <v>21</v>
      </c>
      <c r="H140" s="11" t="s">
        <v>21</v>
      </c>
      <c r="I140" s="11">
        <v>830000</v>
      </c>
      <c r="J140" s="10" t="s">
        <v>188</v>
      </c>
      <c r="K140" s="10" t="s">
        <v>189</v>
      </c>
      <c r="L140" s="7" t="s">
        <v>24</v>
      </c>
    </row>
    <row r="141" spans="1:12" ht="75.75" thickBot="1" x14ac:dyDescent="0.25">
      <c r="A141" s="22">
        <v>187</v>
      </c>
      <c r="B141" s="42" t="s">
        <v>961</v>
      </c>
      <c r="C141" s="10" t="s">
        <v>209</v>
      </c>
      <c r="D141" s="42" t="s">
        <v>962</v>
      </c>
      <c r="E141" s="7" t="s">
        <v>21</v>
      </c>
      <c r="F141" s="7" t="s">
        <v>21</v>
      </c>
      <c r="G141" s="7" t="s">
        <v>21</v>
      </c>
      <c r="H141" s="11" t="s">
        <v>21</v>
      </c>
      <c r="I141" s="11">
        <v>1300000</v>
      </c>
      <c r="J141" s="10" t="s">
        <v>188</v>
      </c>
      <c r="K141" s="10" t="s">
        <v>189</v>
      </c>
      <c r="L141" s="7" t="s">
        <v>24</v>
      </c>
    </row>
    <row r="142" spans="1:12" ht="75.75" thickBot="1" x14ac:dyDescent="0.25">
      <c r="A142" s="22">
        <v>189</v>
      </c>
      <c r="B142" s="10" t="s">
        <v>236</v>
      </c>
      <c r="C142" s="10" t="s">
        <v>209</v>
      </c>
      <c r="D142" s="14" t="s">
        <v>227</v>
      </c>
      <c r="E142" s="7" t="s">
        <v>21</v>
      </c>
      <c r="F142" s="7" t="s">
        <v>21</v>
      </c>
      <c r="G142" s="11" t="s">
        <v>21</v>
      </c>
      <c r="H142" s="7" t="s">
        <v>21</v>
      </c>
      <c r="I142" s="11">
        <v>2500000</v>
      </c>
      <c r="J142" s="10" t="s">
        <v>188</v>
      </c>
      <c r="K142" s="10" t="s">
        <v>189</v>
      </c>
      <c r="L142" s="7" t="s">
        <v>24</v>
      </c>
    </row>
    <row r="143" spans="1:12" ht="79.5" thickBot="1" x14ac:dyDescent="0.25">
      <c r="A143" s="22">
        <v>190</v>
      </c>
      <c r="B143" s="10" t="s">
        <v>237</v>
      </c>
      <c r="C143" s="10" t="s">
        <v>209</v>
      </c>
      <c r="D143" s="14" t="s">
        <v>240</v>
      </c>
      <c r="E143" s="7" t="s">
        <v>21</v>
      </c>
      <c r="F143" s="7" t="s">
        <v>21</v>
      </c>
      <c r="G143" s="7" t="s">
        <v>21</v>
      </c>
      <c r="H143" s="11" t="s">
        <v>21</v>
      </c>
      <c r="I143" s="11">
        <v>2000000</v>
      </c>
      <c r="J143" s="10" t="s">
        <v>188</v>
      </c>
      <c r="K143" s="10" t="s">
        <v>189</v>
      </c>
      <c r="L143" s="7" t="s">
        <v>24</v>
      </c>
    </row>
    <row r="144" spans="1:12" ht="75.75" thickBot="1" x14ac:dyDescent="0.25">
      <c r="A144" s="22">
        <v>191</v>
      </c>
      <c r="B144" s="10" t="s">
        <v>238</v>
      </c>
      <c r="C144" s="10" t="s">
        <v>209</v>
      </c>
      <c r="D144" s="10" t="s">
        <v>228</v>
      </c>
      <c r="E144" s="7" t="s">
        <v>21</v>
      </c>
      <c r="F144" s="7" t="s">
        <v>21</v>
      </c>
      <c r="G144" s="7" t="s">
        <v>21</v>
      </c>
      <c r="H144" s="7" t="s">
        <v>21</v>
      </c>
      <c r="I144" s="11">
        <v>3300000</v>
      </c>
      <c r="J144" s="10" t="s">
        <v>188</v>
      </c>
      <c r="K144" s="10" t="s">
        <v>189</v>
      </c>
      <c r="L144" s="7" t="s">
        <v>24</v>
      </c>
    </row>
    <row r="145" spans="1:13" ht="75.75" thickBot="1" x14ac:dyDescent="0.25">
      <c r="A145" s="22">
        <v>192</v>
      </c>
      <c r="B145" s="10" t="s">
        <v>239</v>
      </c>
      <c r="C145" s="10" t="s">
        <v>209</v>
      </c>
      <c r="D145" s="10" t="s">
        <v>229</v>
      </c>
      <c r="E145" s="7" t="s">
        <v>21</v>
      </c>
      <c r="F145" s="7" t="s">
        <v>21</v>
      </c>
      <c r="G145" s="7" t="s">
        <v>21</v>
      </c>
      <c r="H145" s="7" t="s">
        <v>21</v>
      </c>
      <c r="I145" s="11">
        <v>4840000</v>
      </c>
      <c r="J145" s="10" t="s">
        <v>188</v>
      </c>
      <c r="K145" s="10" t="s">
        <v>189</v>
      </c>
      <c r="L145" s="7" t="s">
        <v>24</v>
      </c>
    </row>
    <row r="146" spans="1:13" ht="75.75" thickBot="1" x14ac:dyDescent="0.25">
      <c r="A146" s="22">
        <v>194</v>
      </c>
      <c r="B146" s="42" t="s">
        <v>966</v>
      </c>
      <c r="C146" s="10" t="s">
        <v>209</v>
      </c>
      <c r="D146" s="42" t="s">
        <v>963</v>
      </c>
      <c r="E146" s="7" t="s">
        <v>21</v>
      </c>
      <c r="F146" s="7" t="s">
        <v>21</v>
      </c>
      <c r="G146" s="7" t="s">
        <v>21</v>
      </c>
      <c r="H146" s="11" t="s">
        <v>21</v>
      </c>
      <c r="I146" s="11">
        <v>350000</v>
      </c>
      <c r="J146" s="10" t="s">
        <v>188</v>
      </c>
      <c r="K146" s="10" t="s">
        <v>189</v>
      </c>
      <c r="L146" s="7" t="s">
        <v>24</v>
      </c>
    </row>
    <row r="147" spans="1:13" ht="75.75" thickBot="1" x14ac:dyDescent="0.25">
      <c r="A147" s="22">
        <v>195</v>
      </c>
      <c r="B147" s="42" t="s">
        <v>964</v>
      </c>
      <c r="C147" s="10" t="s">
        <v>25</v>
      </c>
      <c r="D147" s="42" t="s">
        <v>965</v>
      </c>
      <c r="E147" s="7" t="s">
        <v>21</v>
      </c>
      <c r="F147" s="7" t="s">
        <v>21</v>
      </c>
      <c r="G147" s="7" t="s">
        <v>21</v>
      </c>
      <c r="H147" s="7" t="s">
        <v>21</v>
      </c>
      <c r="I147" s="11">
        <v>500000</v>
      </c>
      <c r="J147" s="10" t="s">
        <v>22</v>
      </c>
      <c r="K147" s="10" t="s">
        <v>26</v>
      </c>
      <c r="L147" s="7" t="s">
        <v>24</v>
      </c>
    </row>
    <row r="148" spans="1:13" ht="59.25" customHeight="1" thickBot="1" x14ac:dyDescent="0.25">
      <c r="A148" s="22">
        <v>196</v>
      </c>
      <c r="B148" s="42" t="s">
        <v>967</v>
      </c>
      <c r="C148" s="10" t="s">
        <v>230</v>
      </c>
      <c r="D148" s="42" t="s">
        <v>968</v>
      </c>
      <c r="E148" s="7" t="s">
        <v>21</v>
      </c>
      <c r="F148" s="7" t="s">
        <v>21</v>
      </c>
      <c r="G148" s="7" t="s">
        <v>21</v>
      </c>
      <c r="H148" s="7" t="s">
        <v>21</v>
      </c>
      <c r="I148" s="11">
        <v>500000</v>
      </c>
      <c r="J148" s="10" t="s">
        <v>182</v>
      </c>
      <c r="K148" s="10" t="s">
        <v>231</v>
      </c>
      <c r="L148" s="7" t="s">
        <v>24</v>
      </c>
    </row>
    <row r="149" spans="1:13" ht="75.75" thickBot="1" x14ac:dyDescent="0.25">
      <c r="A149" s="22">
        <v>198</v>
      </c>
      <c r="B149" s="42" t="s">
        <v>969</v>
      </c>
      <c r="C149" s="10" t="s">
        <v>209</v>
      </c>
      <c r="D149" s="42" t="s">
        <v>976</v>
      </c>
      <c r="E149" s="7" t="s">
        <v>21</v>
      </c>
      <c r="F149" s="7" t="s">
        <v>21</v>
      </c>
      <c r="G149" s="7" t="s">
        <v>21</v>
      </c>
      <c r="H149" s="11" t="s">
        <v>21</v>
      </c>
      <c r="I149" s="11">
        <v>350000</v>
      </c>
      <c r="J149" s="10" t="s">
        <v>188</v>
      </c>
      <c r="K149" s="10" t="s">
        <v>189</v>
      </c>
      <c r="L149" s="7" t="s">
        <v>24</v>
      </c>
    </row>
    <row r="150" spans="1:13" ht="75.75" thickBot="1" x14ac:dyDescent="0.25">
      <c r="A150" s="22">
        <v>199</v>
      </c>
      <c r="B150" s="42" t="s">
        <v>970</v>
      </c>
      <c r="C150" s="10" t="s">
        <v>209</v>
      </c>
      <c r="D150" s="42" t="s">
        <v>971</v>
      </c>
      <c r="E150" s="7" t="s">
        <v>21</v>
      </c>
      <c r="F150" s="7" t="s">
        <v>21</v>
      </c>
      <c r="G150" s="7" t="s">
        <v>21</v>
      </c>
      <c r="H150" s="11" t="s">
        <v>21</v>
      </c>
      <c r="I150" s="11">
        <v>700000</v>
      </c>
      <c r="J150" s="10" t="s">
        <v>188</v>
      </c>
      <c r="K150" s="10" t="s">
        <v>189</v>
      </c>
      <c r="L150" s="7" t="s">
        <v>24</v>
      </c>
    </row>
    <row r="151" spans="1:13" ht="75.75" thickBot="1" x14ac:dyDescent="0.25">
      <c r="A151" s="22">
        <v>200</v>
      </c>
      <c r="B151" s="42" t="s">
        <v>972</v>
      </c>
      <c r="C151" s="10" t="s">
        <v>209</v>
      </c>
      <c r="D151" s="42" t="s">
        <v>973</v>
      </c>
      <c r="E151" s="7" t="s">
        <v>21</v>
      </c>
      <c r="F151" s="7" t="s">
        <v>21</v>
      </c>
      <c r="G151" s="7" t="s">
        <v>21</v>
      </c>
      <c r="H151" s="7" t="s">
        <v>21</v>
      </c>
      <c r="I151" s="11">
        <v>1400000</v>
      </c>
      <c r="J151" s="10" t="s">
        <v>188</v>
      </c>
      <c r="K151" s="10" t="s">
        <v>189</v>
      </c>
      <c r="L151" s="7" t="s">
        <v>24</v>
      </c>
    </row>
    <row r="152" spans="1:13" ht="75.75" thickBot="1" x14ac:dyDescent="0.25">
      <c r="A152" s="22">
        <v>201</v>
      </c>
      <c r="B152" s="42" t="s">
        <v>974</v>
      </c>
      <c r="C152" s="10" t="s">
        <v>232</v>
      </c>
      <c r="D152" s="42" t="s">
        <v>975</v>
      </c>
      <c r="E152" s="7" t="s">
        <v>21</v>
      </c>
      <c r="F152" s="7" t="s">
        <v>21</v>
      </c>
      <c r="G152" s="7" t="s">
        <v>21</v>
      </c>
      <c r="H152" s="7" t="s">
        <v>21</v>
      </c>
      <c r="I152" s="11">
        <v>1500000</v>
      </c>
      <c r="J152" s="10" t="s">
        <v>182</v>
      </c>
      <c r="K152" s="10" t="s">
        <v>233</v>
      </c>
      <c r="L152" s="7" t="s">
        <v>24</v>
      </c>
    </row>
    <row r="153" spans="1:13" ht="75.75" thickBot="1" x14ac:dyDescent="0.25">
      <c r="A153" s="22">
        <v>202</v>
      </c>
      <c r="B153" s="42" t="s">
        <v>977</v>
      </c>
      <c r="C153" s="10" t="s">
        <v>232</v>
      </c>
      <c r="D153" s="42" t="s">
        <v>978</v>
      </c>
      <c r="E153" s="7" t="s">
        <v>21</v>
      </c>
      <c r="F153" s="7" t="s">
        <v>21</v>
      </c>
      <c r="G153" s="11" t="s">
        <v>21</v>
      </c>
      <c r="H153" s="7" t="s">
        <v>21</v>
      </c>
      <c r="I153" s="11">
        <v>200000</v>
      </c>
      <c r="J153" s="10" t="s">
        <v>188</v>
      </c>
      <c r="K153" s="10" t="s">
        <v>189</v>
      </c>
      <c r="L153" s="7" t="s">
        <v>24</v>
      </c>
    </row>
    <row r="154" spans="1:13" ht="75.75" thickBot="1" x14ac:dyDescent="0.25">
      <c r="A154" s="22">
        <v>203</v>
      </c>
      <c r="B154" s="42" t="s">
        <v>979</v>
      </c>
      <c r="C154" s="10" t="s">
        <v>232</v>
      </c>
      <c r="D154" s="42" t="s">
        <v>980</v>
      </c>
      <c r="E154" s="7" t="s">
        <v>21</v>
      </c>
      <c r="F154" s="7" t="s">
        <v>21</v>
      </c>
      <c r="G154" s="7" t="s">
        <v>21</v>
      </c>
      <c r="H154" s="11" t="s">
        <v>21</v>
      </c>
      <c r="I154" s="11">
        <v>2500000</v>
      </c>
      <c r="J154" s="10" t="s">
        <v>188</v>
      </c>
      <c r="K154" s="10" t="s">
        <v>189</v>
      </c>
      <c r="L154" s="7" t="s">
        <v>24</v>
      </c>
    </row>
    <row r="155" spans="1:13" ht="20.25" x14ac:dyDescent="0.2">
      <c r="A155" s="73" t="s">
        <v>241</v>
      </c>
      <c r="B155" s="74" t="s">
        <v>242</v>
      </c>
      <c r="C155" s="74" t="s">
        <v>243</v>
      </c>
      <c r="D155" s="70" t="s">
        <v>244</v>
      </c>
      <c r="E155" s="72" t="s">
        <v>21</v>
      </c>
      <c r="F155" s="72" t="s">
        <v>21</v>
      </c>
      <c r="G155" s="72" t="s">
        <v>21</v>
      </c>
      <c r="H155" s="72" t="s">
        <v>21</v>
      </c>
      <c r="I155" s="72">
        <v>1200000</v>
      </c>
      <c r="J155" s="70" t="s">
        <v>245</v>
      </c>
      <c r="K155" s="75" t="s">
        <v>246</v>
      </c>
      <c r="L155" s="73" t="s">
        <v>24</v>
      </c>
      <c r="M155" s="37"/>
    </row>
    <row r="156" spans="1:13" ht="20.25" x14ac:dyDescent="0.2">
      <c r="A156" s="76"/>
      <c r="B156" s="77"/>
      <c r="C156" s="77" t="s">
        <v>247</v>
      </c>
      <c r="D156" s="69" t="s">
        <v>248</v>
      </c>
      <c r="E156" s="78"/>
      <c r="F156" s="78"/>
      <c r="G156" s="78"/>
      <c r="H156" s="78"/>
      <c r="I156" s="78"/>
      <c r="J156" s="71" t="s">
        <v>249</v>
      </c>
      <c r="K156" s="69" t="s">
        <v>250</v>
      </c>
      <c r="L156" s="77"/>
      <c r="M156" s="37"/>
    </row>
    <row r="157" spans="1:13" ht="20.25" x14ac:dyDescent="0.2">
      <c r="A157" s="76"/>
      <c r="B157" s="77"/>
      <c r="C157" s="77" t="s">
        <v>251</v>
      </c>
      <c r="D157" s="69" t="s">
        <v>252</v>
      </c>
      <c r="E157" s="78"/>
      <c r="F157" s="78"/>
      <c r="G157" s="78"/>
      <c r="H157" s="78"/>
      <c r="I157" s="78"/>
      <c r="J157" s="76"/>
      <c r="K157" s="69" t="s">
        <v>253</v>
      </c>
      <c r="L157" s="77"/>
      <c r="M157" s="37"/>
    </row>
    <row r="158" spans="1:13" ht="20.25" x14ac:dyDescent="0.2">
      <c r="A158" s="79"/>
      <c r="B158" s="80"/>
      <c r="C158" s="80" t="s">
        <v>254</v>
      </c>
      <c r="D158" s="81"/>
      <c r="E158" s="82"/>
      <c r="F158" s="82"/>
      <c r="G158" s="82"/>
      <c r="H158" s="82"/>
      <c r="I158" s="82"/>
      <c r="J158" s="79"/>
      <c r="K158" s="81"/>
      <c r="L158" s="80"/>
      <c r="M158" s="38"/>
    </row>
    <row r="159" spans="1:13" ht="20.25" x14ac:dyDescent="0.2">
      <c r="A159" s="73" t="s">
        <v>255</v>
      </c>
      <c r="B159" s="83" t="s">
        <v>256</v>
      </c>
      <c r="C159" s="74" t="s">
        <v>243</v>
      </c>
      <c r="D159" s="70" t="s">
        <v>257</v>
      </c>
      <c r="E159" s="72"/>
      <c r="F159" s="72"/>
      <c r="G159" s="72"/>
      <c r="H159" s="72" t="s">
        <v>21</v>
      </c>
      <c r="I159" s="72">
        <v>1000000</v>
      </c>
      <c r="J159" s="70" t="s">
        <v>245</v>
      </c>
      <c r="K159" s="75" t="s">
        <v>246</v>
      </c>
      <c r="L159" s="73" t="s">
        <v>24</v>
      </c>
      <c r="M159" s="38"/>
    </row>
    <row r="160" spans="1:13" ht="20.25" x14ac:dyDescent="0.2">
      <c r="A160" s="76"/>
      <c r="B160" s="40" t="s">
        <v>258</v>
      </c>
      <c r="C160" s="77" t="s">
        <v>247</v>
      </c>
      <c r="D160" s="69" t="s">
        <v>259</v>
      </c>
      <c r="E160" s="84"/>
      <c r="F160" s="84"/>
      <c r="G160" s="84"/>
      <c r="H160" s="84"/>
      <c r="I160" s="84"/>
      <c r="J160" s="71" t="s">
        <v>10</v>
      </c>
      <c r="K160" s="69" t="s">
        <v>250</v>
      </c>
      <c r="L160" s="77"/>
      <c r="M160" s="38"/>
    </row>
    <row r="161" spans="1:13" ht="20.25" x14ac:dyDescent="0.2">
      <c r="A161" s="76"/>
      <c r="B161" s="40"/>
      <c r="C161" s="77" t="s">
        <v>251</v>
      </c>
      <c r="D161" s="85" t="s">
        <v>260</v>
      </c>
      <c r="E161" s="84"/>
      <c r="F161" s="84"/>
      <c r="G161" s="84"/>
      <c r="H161" s="84"/>
      <c r="I161" s="84"/>
      <c r="J161" s="76"/>
      <c r="K161" s="69" t="s">
        <v>253</v>
      </c>
      <c r="L161" s="77"/>
      <c r="M161" s="38"/>
    </row>
    <row r="162" spans="1:13" ht="20.25" x14ac:dyDescent="0.2">
      <c r="A162" s="79"/>
      <c r="B162" s="86"/>
      <c r="C162" s="80" t="s">
        <v>254</v>
      </c>
      <c r="D162" s="86" t="s">
        <v>261</v>
      </c>
      <c r="E162" s="87"/>
      <c r="F162" s="87"/>
      <c r="G162" s="87"/>
      <c r="H162" s="87"/>
      <c r="I162" s="87"/>
      <c r="J162" s="86"/>
      <c r="K162" s="81"/>
      <c r="L162" s="79"/>
      <c r="M162" s="38"/>
    </row>
    <row r="163" spans="1:13" ht="20.25" x14ac:dyDescent="0.2">
      <c r="A163" s="73" t="s">
        <v>262</v>
      </c>
      <c r="B163" s="70" t="s">
        <v>263</v>
      </c>
      <c r="C163" s="83" t="s">
        <v>264</v>
      </c>
      <c r="D163" s="83" t="s">
        <v>265</v>
      </c>
      <c r="E163" s="72"/>
      <c r="F163" s="72"/>
      <c r="G163" s="72"/>
      <c r="H163" s="72" t="s">
        <v>21</v>
      </c>
      <c r="I163" s="72">
        <v>500000</v>
      </c>
      <c r="J163" s="83" t="s">
        <v>266</v>
      </c>
      <c r="K163" s="83" t="s">
        <v>267</v>
      </c>
      <c r="L163" s="73" t="s">
        <v>24</v>
      </c>
      <c r="M163" s="38"/>
    </row>
    <row r="164" spans="1:13" ht="20.25" x14ac:dyDescent="0.2">
      <c r="A164" s="76"/>
      <c r="B164" s="71" t="s">
        <v>268</v>
      </c>
      <c r="C164" s="40" t="s">
        <v>269</v>
      </c>
      <c r="D164" s="40" t="s">
        <v>270</v>
      </c>
      <c r="E164" s="84"/>
      <c r="F164" s="84"/>
      <c r="G164" s="84"/>
      <c r="H164" s="84"/>
      <c r="I164" s="84"/>
      <c r="J164" s="40" t="s">
        <v>271</v>
      </c>
      <c r="K164" s="69" t="s">
        <v>272</v>
      </c>
      <c r="L164" s="76"/>
      <c r="M164" s="38"/>
    </row>
    <row r="165" spans="1:13" ht="20.25" x14ac:dyDescent="0.2">
      <c r="A165" s="79"/>
      <c r="B165" s="88" t="s">
        <v>273</v>
      </c>
      <c r="C165" s="86"/>
      <c r="D165" s="86"/>
      <c r="E165" s="87"/>
      <c r="F165" s="87"/>
      <c r="G165" s="87"/>
      <c r="H165" s="87"/>
      <c r="I165" s="87"/>
      <c r="J165" s="86" t="s">
        <v>10</v>
      </c>
      <c r="K165" s="81" t="s">
        <v>274</v>
      </c>
      <c r="L165" s="79"/>
      <c r="M165" s="38"/>
    </row>
    <row r="166" spans="1:13" ht="20.25" x14ac:dyDescent="0.2">
      <c r="A166" s="73" t="s">
        <v>275</v>
      </c>
      <c r="B166" s="83" t="s">
        <v>276</v>
      </c>
      <c r="C166" s="74" t="s">
        <v>277</v>
      </c>
      <c r="D166" s="70" t="s">
        <v>278</v>
      </c>
      <c r="E166" s="72"/>
      <c r="F166" s="72"/>
      <c r="G166" s="72"/>
      <c r="H166" s="72" t="s">
        <v>21</v>
      </c>
      <c r="I166" s="72">
        <v>500000</v>
      </c>
      <c r="J166" s="74" t="s">
        <v>279</v>
      </c>
      <c r="K166" s="75" t="s">
        <v>280</v>
      </c>
      <c r="L166" s="73" t="s">
        <v>24</v>
      </c>
      <c r="M166" s="38"/>
    </row>
    <row r="167" spans="1:13" ht="20.25" x14ac:dyDescent="0.2">
      <c r="A167" s="76"/>
      <c r="B167" s="40" t="s">
        <v>281</v>
      </c>
      <c r="C167" s="77" t="s">
        <v>282</v>
      </c>
      <c r="D167" s="69" t="s">
        <v>283</v>
      </c>
      <c r="E167" s="84"/>
      <c r="F167" s="84"/>
      <c r="G167" s="84"/>
      <c r="H167" s="84"/>
      <c r="I167" s="84"/>
      <c r="J167" s="77" t="s">
        <v>284</v>
      </c>
      <c r="K167" s="69" t="s">
        <v>285</v>
      </c>
      <c r="L167" s="77"/>
      <c r="M167" s="38"/>
    </row>
    <row r="168" spans="1:13" ht="20.25" x14ac:dyDescent="0.2">
      <c r="A168" s="76"/>
      <c r="B168" s="89" t="s">
        <v>286</v>
      </c>
      <c r="C168" s="77" t="s">
        <v>287</v>
      </c>
      <c r="D168" s="69" t="s">
        <v>288</v>
      </c>
      <c r="E168" s="84"/>
      <c r="F168" s="84"/>
      <c r="G168" s="84"/>
      <c r="H168" s="84"/>
      <c r="I168" s="84"/>
      <c r="J168" s="77" t="s">
        <v>289</v>
      </c>
      <c r="K168" s="69" t="s">
        <v>290</v>
      </c>
      <c r="L168" s="77"/>
      <c r="M168" s="38"/>
    </row>
    <row r="169" spans="1:13" ht="20.25" x14ac:dyDescent="0.2">
      <c r="A169" s="79"/>
      <c r="B169" s="86"/>
      <c r="C169" s="80"/>
      <c r="D169" s="81" t="s">
        <v>291</v>
      </c>
      <c r="E169" s="87"/>
      <c r="F169" s="87"/>
      <c r="G169" s="87"/>
      <c r="H169" s="87"/>
      <c r="I169" s="87"/>
      <c r="J169" s="79"/>
      <c r="K169" s="81" t="s">
        <v>292</v>
      </c>
      <c r="L169" s="80"/>
      <c r="M169" s="38"/>
    </row>
    <row r="170" spans="1:13" ht="20.25" x14ac:dyDescent="0.2">
      <c r="A170" s="73" t="s">
        <v>294</v>
      </c>
      <c r="B170" s="75" t="s">
        <v>295</v>
      </c>
      <c r="C170" s="85" t="s">
        <v>296</v>
      </c>
      <c r="D170" s="83" t="s">
        <v>297</v>
      </c>
      <c r="E170" s="72"/>
      <c r="F170" s="72"/>
      <c r="G170" s="72"/>
      <c r="H170" s="72" t="s">
        <v>21</v>
      </c>
      <c r="I170" s="72">
        <v>350000</v>
      </c>
      <c r="J170" s="83" t="s">
        <v>298</v>
      </c>
      <c r="K170" s="83" t="s">
        <v>299</v>
      </c>
      <c r="L170" s="73" t="s">
        <v>24</v>
      </c>
      <c r="M170" s="38"/>
    </row>
    <row r="171" spans="1:13" ht="20.25" x14ac:dyDescent="0.2">
      <c r="A171" s="76"/>
      <c r="B171" s="71" t="s">
        <v>981</v>
      </c>
      <c r="C171" s="40" t="s">
        <v>300</v>
      </c>
      <c r="D171" s="40" t="s">
        <v>982</v>
      </c>
      <c r="E171" s="84"/>
      <c r="F171" s="84"/>
      <c r="G171" s="84"/>
      <c r="H171" s="84"/>
      <c r="I171" s="84"/>
      <c r="J171" s="40" t="s">
        <v>301</v>
      </c>
      <c r="K171" s="69" t="s">
        <v>302</v>
      </c>
      <c r="L171" s="76"/>
      <c r="M171" s="38"/>
    </row>
    <row r="172" spans="1:13" ht="20.25" x14ac:dyDescent="0.2">
      <c r="A172" s="76"/>
      <c r="B172" s="71"/>
      <c r="C172" s="40"/>
      <c r="D172" s="40"/>
      <c r="E172" s="84"/>
      <c r="F172" s="84"/>
      <c r="G172" s="84"/>
      <c r="H172" s="84"/>
      <c r="I172" s="84"/>
      <c r="J172" s="40" t="s">
        <v>303</v>
      </c>
      <c r="K172" s="69" t="s">
        <v>304</v>
      </c>
      <c r="L172" s="76"/>
      <c r="M172" s="38"/>
    </row>
    <row r="173" spans="1:13" ht="20.25" x14ac:dyDescent="0.2">
      <c r="A173" s="76"/>
      <c r="B173" s="90" t="s">
        <v>286</v>
      </c>
      <c r="C173" s="40"/>
      <c r="D173" s="40"/>
      <c r="E173" s="84"/>
      <c r="F173" s="84"/>
      <c r="G173" s="84"/>
      <c r="H173" s="84"/>
      <c r="I173" s="84"/>
      <c r="J173" s="40" t="s">
        <v>305</v>
      </c>
      <c r="K173" s="69"/>
      <c r="L173" s="76"/>
      <c r="M173" s="38"/>
    </row>
    <row r="174" spans="1:13" ht="20.25" x14ac:dyDescent="0.2">
      <c r="A174" s="76"/>
      <c r="B174" s="89"/>
      <c r="C174" s="40"/>
      <c r="D174" s="40"/>
      <c r="E174" s="84"/>
      <c r="F174" s="84"/>
      <c r="G174" s="84"/>
      <c r="H174" s="84"/>
      <c r="I174" s="84"/>
      <c r="J174" s="40"/>
      <c r="K174" s="69"/>
      <c r="L174" s="76"/>
      <c r="M174" s="38"/>
    </row>
    <row r="175" spans="1:13" ht="20.25" x14ac:dyDescent="0.2">
      <c r="A175" s="73" t="s">
        <v>307</v>
      </c>
      <c r="B175" s="70" t="s">
        <v>308</v>
      </c>
      <c r="C175" s="83" t="s">
        <v>309</v>
      </c>
      <c r="D175" s="83" t="s">
        <v>310</v>
      </c>
      <c r="E175" s="72"/>
      <c r="F175" s="72"/>
      <c r="G175" s="72"/>
      <c r="H175" s="72" t="s">
        <v>21</v>
      </c>
      <c r="I175" s="72">
        <v>300000</v>
      </c>
      <c r="J175" s="83" t="s">
        <v>311</v>
      </c>
      <c r="K175" s="83" t="s">
        <v>312</v>
      </c>
      <c r="L175" s="73" t="s">
        <v>24</v>
      </c>
      <c r="M175" s="38"/>
    </row>
    <row r="176" spans="1:13" ht="20.25" x14ac:dyDescent="0.2">
      <c r="A176" s="76"/>
      <c r="B176" s="71" t="s">
        <v>313</v>
      </c>
      <c r="C176" s="40" t="s">
        <v>314</v>
      </c>
      <c r="D176" s="71" t="s">
        <v>315</v>
      </c>
      <c r="E176" s="84"/>
      <c r="F176" s="84"/>
      <c r="G176" s="84"/>
      <c r="H176" s="84"/>
      <c r="I176" s="84"/>
      <c r="J176" s="40" t="s">
        <v>316</v>
      </c>
      <c r="K176" s="69" t="s">
        <v>317</v>
      </c>
      <c r="L176" s="76"/>
      <c r="M176" s="38"/>
    </row>
    <row r="177" spans="1:13" ht="20.25" x14ac:dyDescent="0.2">
      <c r="A177" s="76"/>
      <c r="B177" s="71" t="s">
        <v>318</v>
      </c>
      <c r="C177" s="40" t="s">
        <v>319</v>
      </c>
      <c r="D177" s="71" t="s">
        <v>320</v>
      </c>
      <c r="E177" s="84"/>
      <c r="F177" s="84"/>
      <c r="G177" s="84"/>
      <c r="H177" s="84"/>
      <c r="I177" s="84"/>
      <c r="J177" s="40" t="s">
        <v>321</v>
      </c>
      <c r="K177" s="69"/>
      <c r="L177" s="76"/>
      <c r="M177" s="38"/>
    </row>
    <row r="178" spans="1:13" ht="20.25" x14ac:dyDescent="0.2">
      <c r="A178" s="76"/>
      <c r="B178" s="76" t="s">
        <v>286</v>
      </c>
      <c r="C178" s="40"/>
      <c r="D178" s="71" t="s">
        <v>322</v>
      </c>
      <c r="E178" s="84"/>
      <c r="F178" s="84"/>
      <c r="G178" s="84"/>
      <c r="H178" s="84"/>
      <c r="I178" s="84"/>
      <c r="J178" s="40"/>
      <c r="K178" s="69"/>
      <c r="L178" s="76"/>
      <c r="M178" s="38"/>
    </row>
    <row r="179" spans="1:13" ht="20.25" x14ac:dyDescent="0.2">
      <c r="A179" s="79"/>
      <c r="B179" s="91"/>
      <c r="C179" s="86"/>
      <c r="D179" s="88" t="s">
        <v>323</v>
      </c>
      <c r="E179" s="87"/>
      <c r="F179" s="87"/>
      <c r="G179" s="87"/>
      <c r="H179" s="87"/>
      <c r="I179" s="87"/>
      <c r="J179" s="86"/>
      <c r="K179" s="81"/>
      <c r="L179" s="79"/>
      <c r="M179" s="38"/>
    </row>
    <row r="180" spans="1:13" ht="20.25" x14ac:dyDescent="0.2">
      <c r="A180" s="73" t="s">
        <v>324</v>
      </c>
      <c r="B180" s="70" t="s">
        <v>308</v>
      </c>
      <c r="C180" s="83" t="s">
        <v>309</v>
      </c>
      <c r="D180" s="83" t="s">
        <v>310</v>
      </c>
      <c r="E180" s="72"/>
      <c r="F180" s="72"/>
      <c r="G180" s="72"/>
      <c r="H180" s="72" t="s">
        <v>21</v>
      </c>
      <c r="I180" s="72">
        <v>300000</v>
      </c>
      <c r="J180" s="83" t="s">
        <v>311</v>
      </c>
      <c r="K180" s="83" t="s">
        <v>312</v>
      </c>
      <c r="L180" s="73" t="s">
        <v>24</v>
      </c>
      <c r="M180" s="38"/>
    </row>
    <row r="181" spans="1:13" ht="20.25" x14ac:dyDescent="0.2">
      <c r="A181" s="76"/>
      <c r="B181" s="71" t="s">
        <v>313</v>
      </c>
      <c r="C181" s="40" t="s">
        <v>314</v>
      </c>
      <c r="D181" s="71" t="s">
        <v>315</v>
      </c>
      <c r="E181" s="84"/>
      <c r="F181" s="84"/>
      <c r="G181" s="84"/>
      <c r="H181" s="84"/>
      <c r="I181" s="84"/>
      <c r="J181" s="40" t="s">
        <v>316</v>
      </c>
      <c r="K181" s="69" t="s">
        <v>317</v>
      </c>
      <c r="L181" s="77"/>
      <c r="M181" s="38"/>
    </row>
    <row r="182" spans="1:13" ht="20.25" x14ac:dyDescent="0.2">
      <c r="A182" s="76"/>
      <c r="B182" s="71" t="s">
        <v>318</v>
      </c>
      <c r="C182" s="40" t="s">
        <v>319</v>
      </c>
      <c r="D182" s="71" t="s">
        <v>320</v>
      </c>
      <c r="E182" s="84"/>
      <c r="F182" s="84"/>
      <c r="G182" s="84"/>
      <c r="H182" s="84"/>
      <c r="I182" s="84"/>
      <c r="J182" s="40" t="s">
        <v>321</v>
      </c>
      <c r="K182" s="69"/>
      <c r="L182" s="77"/>
      <c r="M182" s="38"/>
    </row>
    <row r="183" spans="1:13" ht="20.25" x14ac:dyDescent="0.2">
      <c r="A183" s="76"/>
      <c r="B183" s="76" t="s">
        <v>286</v>
      </c>
      <c r="C183" s="40"/>
      <c r="D183" s="71" t="s">
        <v>325</v>
      </c>
      <c r="E183" s="84"/>
      <c r="F183" s="84"/>
      <c r="G183" s="84"/>
      <c r="H183" s="84"/>
      <c r="I183" s="84"/>
      <c r="J183" s="40"/>
      <c r="K183" s="69"/>
      <c r="L183" s="77"/>
      <c r="M183" s="38"/>
    </row>
    <row r="184" spans="1:13" ht="20.25" x14ac:dyDescent="0.2">
      <c r="A184" s="79"/>
      <c r="B184" s="91"/>
      <c r="C184" s="86"/>
      <c r="D184" s="88" t="s">
        <v>326</v>
      </c>
      <c r="E184" s="87"/>
      <c r="F184" s="87"/>
      <c r="G184" s="87"/>
      <c r="H184" s="87"/>
      <c r="I184" s="87"/>
      <c r="J184" s="79"/>
      <c r="K184" s="81"/>
      <c r="L184" s="80"/>
      <c r="M184" s="38"/>
    </row>
    <row r="185" spans="1:13" ht="20.25" x14ac:dyDescent="0.2">
      <c r="A185" s="73" t="s">
        <v>327</v>
      </c>
      <c r="B185" s="75" t="s">
        <v>328</v>
      </c>
      <c r="C185" s="85" t="s">
        <v>312</v>
      </c>
      <c r="D185" s="83" t="s">
        <v>329</v>
      </c>
      <c r="E185" s="72"/>
      <c r="F185" s="72"/>
      <c r="G185" s="72"/>
      <c r="H185" s="72" t="s">
        <v>21</v>
      </c>
      <c r="I185" s="72">
        <v>1500000</v>
      </c>
      <c r="J185" s="83" t="s">
        <v>330</v>
      </c>
      <c r="K185" s="83" t="s">
        <v>312</v>
      </c>
      <c r="L185" s="73" t="s">
        <v>24</v>
      </c>
      <c r="M185" s="38"/>
    </row>
    <row r="186" spans="1:13" ht="20.25" x14ac:dyDescent="0.2">
      <c r="A186" s="76"/>
      <c r="B186" s="71" t="s">
        <v>331</v>
      </c>
      <c r="C186" s="40" t="s">
        <v>332</v>
      </c>
      <c r="D186" s="40" t="s">
        <v>333</v>
      </c>
      <c r="E186" s="84"/>
      <c r="F186" s="84"/>
      <c r="G186" s="84"/>
      <c r="H186" s="84"/>
      <c r="I186" s="84"/>
      <c r="J186" s="40" t="s">
        <v>334</v>
      </c>
      <c r="K186" s="69" t="s">
        <v>317</v>
      </c>
      <c r="L186" s="76"/>
      <c r="M186" s="38"/>
    </row>
    <row r="187" spans="1:13" ht="20.25" x14ac:dyDescent="0.2">
      <c r="A187" s="76"/>
      <c r="B187" s="71" t="s">
        <v>335</v>
      </c>
      <c r="C187" s="40"/>
      <c r="D187" s="40" t="s">
        <v>336</v>
      </c>
      <c r="E187" s="84"/>
      <c r="F187" s="84"/>
      <c r="G187" s="84"/>
      <c r="H187" s="84"/>
      <c r="I187" s="84"/>
      <c r="J187" s="40" t="s">
        <v>337</v>
      </c>
      <c r="K187" s="69"/>
      <c r="L187" s="76"/>
      <c r="M187" s="38"/>
    </row>
    <row r="188" spans="1:13" ht="20.25" x14ac:dyDescent="0.2">
      <c r="A188" s="76"/>
      <c r="B188" s="40" t="s">
        <v>338</v>
      </c>
      <c r="C188" s="40"/>
      <c r="D188" s="40" t="s">
        <v>339</v>
      </c>
      <c r="E188" s="84"/>
      <c r="F188" s="84"/>
      <c r="G188" s="84"/>
      <c r="H188" s="84"/>
      <c r="I188" s="84"/>
      <c r="J188" s="40"/>
      <c r="K188" s="69"/>
      <c r="L188" s="76"/>
      <c r="M188" s="38"/>
    </row>
    <row r="189" spans="1:13" ht="20.25" x14ac:dyDescent="0.2">
      <c r="A189" s="76"/>
      <c r="B189" s="89" t="s">
        <v>286</v>
      </c>
      <c r="C189" s="40"/>
      <c r="D189" s="40" t="s">
        <v>340</v>
      </c>
      <c r="E189" s="84"/>
      <c r="F189" s="84"/>
      <c r="G189" s="84"/>
      <c r="H189" s="84"/>
      <c r="I189" s="84"/>
      <c r="J189" s="40"/>
      <c r="K189" s="69"/>
      <c r="L189" s="76"/>
      <c r="M189" s="38"/>
    </row>
    <row r="190" spans="1:13" ht="20.25" x14ac:dyDescent="0.2">
      <c r="A190" s="73" t="s">
        <v>341</v>
      </c>
      <c r="B190" s="70" t="s">
        <v>342</v>
      </c>
      <c r="C190" s="75" t="s">
        <v>312</v>
      </c>
      <c r="D190" s="75" t="s">
        <v>343</v>
      </c>
      <c r="E190" s="72"/>
      <c r="F190" s="72"/>
      <c r="G190" s="72"/>
      <c r="H190" s="72" t="s">
        <v>21</v>
      </c>
      <c r="I190" s="72">
        <v>800000</v>
      </c>
      <c r="J190" s="83" t="s">
        <v>266</v>
      </c>
      <c r="K190" s="83" t="s">
        <v>312</v>
      </c>
      <c r="L190" s="73" t="s">
        <v>24</v>
      </c>
      <c r="M190" s="38"/>
    </row>
    <row r="191" spans="1:13" ht="20.25" x14ac:dyDescent="0.2">
      <c r="A191" s="76"/>
      <c r="B191" s="71" t="s">
        <v>344</v>
      </c>
      <c r="C191" s="40" t="s">
        <v>332</v>
      </c>
      <c r="D191" s="69" t="s">
        <v>345</v>
      </c>
      <c r="E191" s="84"/>
      <c r="F191" s="84"/>
      <c r="G191" s="84"/>
      <c r="H191" s="84"/>
      <c r="I191" s="84"/>
      <c r="J191" s="40" t="s">
        <v>346</v>
      </c>
      <c r="K191" s="69" t="s">
        <v>317</v>
      </c>
      <c r="L191" s="76"/>
      <c r="M191" s="38"/>
    </row>
    <row r="192" spans="1:13" ht="20.25" x14ac:dyDescent="0.2">
      <c r="A192" s="76"/>
      <c r="B192" s="71" t="s">
        <v>338</v>
      </c>
      <c r="C192" s="77"/>
      <c r="D192" s="69" t="s">
        <v>347</v>
      </c>
      <c r="E192" s="84"/>
      <c r="F192" s="84"/>
      <c r="G192" s="84"/>
      <c r="H192" s="84"/>
      <c r="I192" s="84"/>
      <c r="J192" s="40" t="s">
        <v>348</v>
      </c>
      <c r="K192" s="69"/>
      <c r="L192" s="77"/>
      <c r="M192" s="38"/>
    </row>
    <row r="193" spans="1:13" ht="20.25" x14ac:dyDescent="0.2">
      <c r="A193" s="79"/>
      <c r="B193" s="91" t="s">
        <v>286</v>
      </c>
      <c r="C193" s="80"/>
      <c r="D193" s="81" t="s">
        <v>340</v>
      </c>
      <c r="E193" s="87"/>
      <c r="F193" s="87"/>
      <c r="G193" s="87"/>
      <c r="H193" s="87"/>
      <c r="I193" s="87"/>
      <c r="J193" s="86"/>
      <c r="K193" s="81"/>
      <c r="L193" s="80"/>
      <c r="M193" s="38"/>
    </row>
    <row r="194" spans="1:13" ht="20.25" x14ac:dyDescent="0.2">
      <c r="A194" s="73" t="s">
        <v>349</v>
      </c>
      <c r="B194" s="70" t="s">
        <v>350</v>
      </c>
      <c r="C194" s="83" t="s">
        <v>351</v>
      </c>
      <c r="D194" s="83" t="s">
        <v>352</v>
      </c>
      <c r="E194" s="72"/>
      <c r="F194" s="72"/>
      <c r="G194" s="72"/>
      <c r="H194" s="72" t="s">
        <v>21</v>
      </c>
      <c r="I194" s="72">
        <v>650000</v>
      </c>
      <c r="J194" s="40" t="s">
        <v>353</v>
      </c>
      <c r="K194" s="83" t="s">
        <v>354</v>
      </c>
      <c r="L194" s="73" t="s">
        <v>24</v>
      </c>
      <c r="M194" s="38"/>
    </row>
    <row r="195" spans="1:13" ht="20.25" x14ac:dyDescent="0.2">
      <c r="A195" s="76"/>
      <c r="B195" s="71" t="s">
        <v>355</v>
      </c>
      <c r="C195" s="40" t="s">
        <v>356</v>
      </c>
      <c r="D195" s="71" t="s">
        <v>357</v>
      </c>
      <c r="E195" s="84"/>
      <c r="F195" s="84"/>
      <c r="G195" s="84"/>
      <c r="H195" s="84"/>
      <c r="I195" s="84"/>
      <c r="J195" s="40" t="s">
        <v>358</v>
      </c>
      <c r="K195" s="69" t="s">
        <v>359</v>
      </c>
      <c r="L195" s="77"/>
      <c r="M195" s="38"/>
    </row>
    <row r="196" spans="1:13" ht="20.25" x14ac:dyDescent="0.2">
      <c r="A196" s="76"/>
      <c r="B196" s="71" t="s">
        <v>360</v>
      </c>
      <c r="C196" s="40" t="s">
        <v>361</v>
      </c>
      <c r="D196" s="71" t="s">
        <v>362</v>
      </c>
      <c r="E196" s="84"/>
      <c r="F196" s="84"/>
      <c r="G196" s="84"/>
      <c r="H196" s="84"/>
      <c r="I196" s="84"/>
      <c r="J196" s="40" t="s">
        <v>10</v>
      </c>
      <c r="K196" s="69" t="s">
        <v>363</v>
      </c>
      <c r="L196" s="77"/>
      <c r="M196" s="38"/>
    </row>
    <row r="197" spans="1:13" ht="20.25" x14ac:dyDescent="0.2">
      <c r="A197" s="76"/>
      <c r="B197" s="89" t="s">
        <v>286</v>
      </c>
      <c r="C197" s="40"/>
      <c r="D197" s="71" t="s">
        <v>364</v>
      </c>
      <c r="E197" s="84"/>
      <c r="F197" s="84"/>
      <c r="G197" s="84"/>
      <c r="H197" s="84"/>
      <c r="I197" s="84"/>
      <c r="J197" s="76"/>
      <c r="K197" s="69"/>
      <c r="L197" s="77"/>
      <c r="M197" s="38"/>
    </row>
    <row r="198" spans="1:13" ht="20.25" x14ac:dyDescent="0.2">
      <c r="A198" s="79"/>
      <c r="B198" s="91"/>
      <c r="C198" s="86"/>
      <c r="D198" s="88" t="s">
        <v>252</v>
      </c>
      <c r="E198" s="87"/>
      <c r="F198" s="87"/>
      <c r="G198" s="87"/>
      <c r="H198" s="87"/>
      <c r="I198" s="87"/>
      <c r="J198" s="79"/>
      <c r="K198" s="81"/>
      <c r="L198" s="80"/>
      <c r="M198" s="38"/>
    </row>
    <row r="199" spans="1:13" ht="20.25" x14ac:dyDescent="0.2">
      <c r="A199" s="73" t="s">
        <v>365</v>
      </c>
      <c r="B199" s="70" t="s">
        <v>308</v>
      </c>
      <c r="C199" s="83" t="s">
        <v>309</v>
      </c>
      <c r="D199" s="83" t="s">
        <v>310</v>
      </c>
      <c r="E199" s="72"/>
      <c r="F199" s="72"/>
      <c r="G199" s="72"/>
      <c r="H199" s="72" t="s">
        <v>21</v>
      </c>
      <c r="I199" s="72">
        <v>240000</v>
      </c>
      <c r="J199" s="83" t="s">
        <v>311</v>
      </c>
      <c r="K199" s="83" t="s">
        <v>312</v>
      </c>
      <c r="L199" s="73" t="s">
        <v>24</v>
      </c>
      <c r="M199" s="38"/>
    </row>
    <row r="200" spans="1:13" ht="20.25" x14ac:dyDescent="0.2">
      <c r="A200" s="76"/>
      <c r="B200" s="71" t="s">
        <v>313</v>
      </c>
      <c r="C200" s="40" t="s">
        <v>314</v>
      </c>
      <c r="D200" s="71" t="s">
        <v>366</v>
      </c>
      <c r="E200" s="84"/>
      <c r="F200" s="84"/>
      <c r="G200" s="84"/>
      <c r="H200" s="84"/>
      <c r="I200" s="84"/>
      <c r="J200" s="40" t="s">
        <v>367</v>
      </c>
      <c r="K200" s="69" t="s">
        <v>317</v>
      </c>
      <c r="L200" s="76"/>
      <c r="M200" s="38"/>
    </row>
    <row r="201" spans="1:13" ht="20.25" x14ac:dyDescent="0.2">
      <c r="A201" s="76"/>
      <c r="B201" s="71" t="s">
        <v>318</v>
      </c>
      <c r="C201" s="40" t="s">
        <v>319</v>
      </c>
      <c r="D201" s="71" t="s">
        <v>368</v>
      </c>
      <c r="E201" s="84"/>
      <c r="F201" s="84"/>
      <c r="G201" s="84"/>
      <c r="H201" s="84"/>
      <c r="I201" s="84"/>
      <c r="J201" s="40" t="s">
        <v>321</v>
      </c>
      <c r="K201" s="69"/>
      <c r="L201" s="76"/>
      <c r="M201" s="38"/>
    </row>
    <row r="202" spans="1:13" ht="20.25" x14ac:dyDescent="0.2">
      <c r="A202" s="76"/>
      <c r="B202" s="89" t="s">
        <v>286</v>
      </c>
      <c r="C202" s="40"/>
      <c r="D202" s="71" t="s">
        <v>369</v>
      </c>
      <c r="E202" s="84"/>
      <c r="F202" s="84"/>
      <c r="G202" s="84"/>
      <c r="H202" s="84"/>
      <c r="I202" s="84"/>
      <c r="J202" s="40"/>
      <c r="K202" s="69"/>
      <c r="L202" s="76"/>
      <c r="M202" s="38"/>
    </row>
    <row r="203" spans="1:13" ht="20.25" x14ac:dyDescent="0.2">
      <c r="A203" s="76"/>
      <c r="B203" s="85"/>
      <c r="C203" s="40"/>
      <c r="D203" s="71" t="s">
        <v>370</v>
      </c>
      <c r="E203" s="84"/>
      <c r="F203" s="84"/>
      <c r="G203" s="84"/>
      <c r="H203" s="84"/>
      <c r="I203" s="84"/>
      <c r="J203" s="40"/>
      <c r="K203" s="69"/>
      <c r="L203" s="76"/>
      <c r="M203" s="38"/>
    </row>
    <row r="204" spans="1:13" ht="20.25" x14ac:dyDescent="0.2">
      <c r="A204" s="92">
        <v>12</v>
      </c>
      <c r="B204" s="75" t="s">
        <v>371</v>
      </c>
      <c r="C204" s="74" t="s">
        <v>277</v>
      </c>
      <c r="D204" s="75" t="s">
        <v>372</v>
      </c>
      <c r="E204" s="93"/>
      <c r="F204" s="94"/>
      <c r="G204" s="94"/>
      <c r="H204" s="72"/>
      <c r="I204" s="72">
        <v>1460000</v>
      </c>
      <c r="J204" s="70" t="s">
        <v>373</v>
      </c>
      <c r="K204" s="75" t="s">
        <v>280</v>
      </c>
      <c r="L204" s="73" t="s">
        <v>24</v>
      </c>
      <c r="M204" s="38"/>
    </row>
    <row r="205" spans="1:13" ht="20.25" x14ac:dyDescent="0.2">
      <c r="A205" s="89"/>
      <c r="B205" s="69" t="s">
        <v>374</v>
      </c>
      <c r="C205" s="77" t="s">
        <v>282</v>
      </c>
      <c r="D205" s="69" t="s">
        <v>375</v>
      </c>
      <c r="E205" s="95"/>
      <c r="F205" s="96"/>
      <c r="G205" s="96"/>
      <c r="H205" s="85"/>
      <c r="I205" s="85"/>
      <c r="J205" s="71" t="s">
        <v>376</v>
      </c>
      <c r="K205" s="69" t="s">
        <v>285</v>
      </c>
      <c r="L205" s="69"/>
      <c r="M205" s="38"/>
    </row>
    <row r="206" spans="1:13" ht="20.25" x14ac:dyDescent="0.2">
      <c r="A206" s="89"/>
      <c r="B206" s="69" t="s">
        <v>377</v>
      </c>
      <c r="C206" s="69" t="s">
        <v>287</v>
      </c>
      <c r="D206" s="69" t="s">
        <v>378</v>
      </c>
      <c r="E206" s="95"/>
      <c r="F206" s="96"/>
      <c r="G206" s="96"/>
      <c r="H206" s="97"/>
      <c r="I206" s="97"/>
      <c r="J206" s="71" t="s">
        <v>379</v>
      </c>
      <c r="K206" s="69" t="s">
        <v>290</v>
      </c>
      <c r="L206" s="69"/>
      <c r="M206" s="38"/>
    </row>
    <row r="207" spans="1:13" ht="20.25" x14ac:dyDescent="0.2">
      <c r="A207" s="89"/>
      <c r="B207" s="89" t="s">
        <v>286</v>
      </c>
      <c r="C207" s="69"/>
      <c r="D207" s="69" t="s">
        <v>380</v>
      </c>
      <c r="E207" s="95"/>
      <c r="F207" s="96"/>
      <c r="G207" s="96"/>
      <c r="H207" s="98"/>
      <c r="I207" s="98"/>
      <c r="J207" s="71" t="s">
        <v>381</v>
      </c>
      <c r="K207" s="69" t="s">
        <v>292</v>
      </c>
      <c r="L207" s="69"/>
      <c r="M207" s="38"/>
    </row>
    <row r="208" spans="1:13" ht="20.25" x14ac:dyDescent="0.2">
      <c r="A208" s="91"/>
      <c r="B208" s="81"/>
      <c r="C208" s="81"/>
      <c r="D208" s="81" t="s">
        <v>382</v>
      </c>
      <c r="E208" s="99"/>
      <c r="F208" s="100"/>
      <c r="G208" s="100"/>
      <c r="H208" s="101"/>
      <c r="I208" s="101"/>
      <c r="J208" s="79"/>
      <c r="K208" s="91"/>
      <c r="L208" s="81"/>
      <c r="M208" s="38"/>
    </row>
    <row r="209" spans="1:13" ht="20.25" x14ac:dyDescent="0.2">
      <c r="A209" s="73" t="s">
        <v>383</v>
      </c>
      <c r="B209" s="70" t="s">
        <v>308</v>
      </c>
      <c r="C209" s="83" t="s">
        <v>309</v>
      </c>
      <c r="D209" s="83" t="s">
        <v>310</v>
      </c>
      <c r="E209" s="72"/>
      <c r="F209" s="72"/>
      <c r="G209" s="72"/>
      <c r="H209" s="72"/>
      <c r="I209" s="72">
        <v>480000</v>
      </c>
      <c r="J209" s="83" t="s">
        <v>311</v>
      </c>
      <c r="K209" s="83" t="s">
        <v>312</v>
      </c>
      <c r="L209" s="73" t="s">
        <v>24</v>
      </c>
      <c r="M209" s="38"/>
    </row>
    <row r="210" spans="1:13" ht="20.25" x14ac:dyDescent="0.2">
      <c r="A210" s="76"/>
      <c r="B210" s="71" t="s">
        <v>313</v>
      </c>
      <c r="C210" s="40" t="s">
        <v>314</v>
      </c>
      <c r="D210" s="71" t="s">
        <v>315</v>
      </c>
      <c r="E210" s="84"/>
      <c r="F210" s="84"/>
      <c r="G210" s="84"/>
      <c r="H210" s="84"/>
      <c r="I210" s="84"/>
      <c r="J210" s="40" t="s">
        <v>367</v>
      </c>
      <c r="K210" s="69" t="s">
        <v>317</v>
      </c>
      <c r="L210" s="76"/>
      <c r="M210" s="38"/>
    </row>
    <row r="211" spans="1:13" ht="20.25" x14ac:dyDescent="0.2">
      <c r="A211" s="76"/>
      <c r="B211" s="71" t="s">
        <v>384</v>
      </c>
      <c r="C211" s="40" t="s">
        <v>319</v>
      </c>
      <c r="D211" s="71" t="s">
        <v>385</v>
      </c>
      <c r="E211" s="84"/>
      <c r="F211" s="84"/>
      <c r="G211" s="84"/>
      <c r="H211" s="84"/>
      <c r="I211" s="84"/>
      <c r="J211" s="40" t="s">
        <v>386</v>
      </c>
      <c r="K211" s="69"/>
      <c r="L211" s="76"/>
      <c r="M211" s="38"/>
    </row>
    <row r="212" spans="1:13" ht="20.25" x14ac:dyDescent="0.2">
      <c r="A212" s="76"/>
      <c r="B212" s="89" t="s">
        <v>286</v>
      </c>
      <c r="C212" s="40"/>
      <c r="D212" s="71" t="s">
        <v>387</v>
      </c>
      <c r="E212" s="84"/>
      <c r="F212" s="84"/>
      <c r="G212" s="84"/>
      <c r="H212" s="84"/>
      <c r="I212" s="84"/>
      <c r="J212" s="40"/>
      <c r="K212" s="69"/>
      <c r="L212" s="76"/>
      <c r="M212" s="38"/>
    </row>
    <row r="213" spans="1:13" ht="20.25" x14ac:dyDescent="0.2">
      <c r="A213" s="76"/>
      <c r="B213" s="71"/>
      <c r="C213" s="40"/>
      <c r="D213" s="71" t="s">
        <v>388</v>
      </c>
      <c r="E213" s="84"/>
      <c r="F213" s="84"/>
      <c r="G213" s="84"/>
      <c r="H213" s="84"/>
      <c r="I213" s="84"/>
      <c r="J213" s="40"/>
      <c r="K213" s="69"/>
      <c r="L213" s="76"/>
      <c r="M213" s="38"/>
    </row>
    <row r="214" spans="1:13" ht="20.25" x14ac:dyDescent="0.2">
      <c r="A214" s="79"/>
      <c r="B214" s="81"/>
      <c r="C214" s="86"/>
      <c r="D214" s="86" t="s">
        <v>389</v>
      </c>
      <c r="E214" s="87"/>
      <c r="F214" s="87"/>
      <c r="G214" s="87"/>
      <c r="H214" s="87"/>
      <c r="I214" s="87"/>
      <c r="J214" s="86"/>
      <c r="K214" s="81"/>
      <c r="L214" s="79"/>
      <c r="M214" s="38"/>
    </row>
    <row r="215" spans="1:13" ht="20.25" x14ac:dyDescent="0.2">
      <c r="A215" s="73" t="s">
        <v>390</v>
      </c>
      <c r="B215" s="70" t="s">
        <v>308</v>
      </c>
      <c r="C215" s="83" t="s">
        <v>309</v>
      </c>
      <c r="D215" s="83" t="s">
        <v>310</v>
      </c>
      <c r="E215" s="72"/>
      <c r="F215" s="72"/>
      <c r="G215" s="72"/>
      <c r="H215" s="72"/>
      <c r="I215" s="72">
        <v>350000</v>
      </c>
      <c r="J215" s="102" t="s">
        <v>391</v>
      </c>
      <c r="K215" s="83" t="s">
        <v>312</v>
      </c>
      <c r="L215" s="73" t="s">
        <v>24</v>
      </c>
      <c r="M215" s="38"/>
    </row>
    <row r="216" spans="1:13" ht="20.25" x14ac:dyDescent="0.2">
      <c r="A216" s="76"/>
      <c r="B216" s="71" t="s">
        <v>313</v>
      </c>
      <c r="C216" s="40" t="s">
        <v>392</v>
      </c>
      <c r="D216" s="71" t="s">
        <v>315</v>
      </c>
      <c r="E216" s="84"/>
      <c r="F216" s="84"/>
      <c r="G216" s="84"/>
      <c r="H216" s="84"/>
      <c r="I216" s="84"/>
      <c r="J216" s="39" t="s">
        <v>393</v>
      </c>
      <c r="K216" s="69" t="s">
        <v>317</v>
      </c>
      <c r="L216" s="76"/>
      <c r="M216" s="38"/>
    </row>
    <row r="217" spans="1:13" ht="20.25" x14ac:dyDescent="0.2">
      <c r="A217" s="76"/>
      <c r="B217" s="71" t="s">
        <v>394</v>
      </c>
      <c r="C217" s="40"/>
      <c r="D217" s="71" t="s">
        <v>385</v>
      </c>
      <c r="E217" s="84"/>
      <c r="F217" s="84"/>
      <c r="G217" s="84"/>
      <c r="H217" s="84"/>
      <c r="I217" s="84"/>
      <c r="J217" s="39" t="s">
        <v>395</v>
      </c>
      <c r="K217" s="69"/>
      <c r="L217" s="76"/>
      <c r="M217" s="38"/>
    </row>
    <row r="218" spans="1:13" ht="20.25" x14ac:dyDescent="0.2">
      <c r="A218" s="76"/>
      <c r="B218" s="71" t="s">
        <v>396</v>
      </c>
      <c r="C218" s="40"/>
      <c r="D218" s="71" t="s">
        <v>397</v>
      </c>
      <c r="E218" s="84"/>
      <c r="F218" s="84"/>
      <c r="G218" s="84"/>
      <c r="H218" s="84"/>
      <c r="I218" s="84"/>
      <c r="J218" s="85" t="s">
        <v>321</v>
      </c>
      <c r="K218" s="69"/>
      <c r="L218" s="76"/>
      <c r="M218" s="38"/>
    </row>
    <row r="219" spans="1:13" ht="20.25" x14ac:dyDescent="0.2">
      <c r="A219" s="76"/>
      <c r="B219" s="89" t="s">
        <v>286</v>
      </c>
      <c r="C219" s="40"/>
      <c r="D219" s="71" t="s">
        <v>398</v>
      </c>
      <c r="E219" s="84"/>
      <c r="F219" s="84"/>
      <c r="G219" s="84"/>
      <c r="H219" s="84"/>
      <c r="I219" s="84"/>
      <c r="J219" s="40"/>
      <c r="K219" s="69"/>
      <c r="L219" s="76"/>
      <c r="M219" s="38"/>
    </row>
    <row r="220" spans="1:13" ht="20.25" x14ac:dyDescent="0.2">
      <c r="A220" s="76"/>
      <c r="B220" s="85"/>
      <c r="C220" s="40"/>
      <c r="D220" s="40" t="s">
        <v>399</v>
      </c>
      <c r="E220" s="84"/>
      <c r="F220" s="84"/>
      <c r="G220" s="84"/>
      <c r="H220" s="84"/>
      <c r="I220" s="84"/>
      <c r="J220" s="40"/>
      <c r="K220" s="69"/>
      <c r="L220" s="76"/>
      <c r="M220" s="38"/>
    </row>
    <row r="221" spans="1:13" ht="20.25" x14ac:dyDescent="0.2">
      <c r="A221" s="92">
        <v>15</v>
      </c>
      <c r="B221" s="75" t="s">
        <v>400</v>
      </c>
      <c r="C221" s="74" t="s">
        <v>401</v>
      </c>
      <c r="D221" s="75" t="s">
        <v>402</v>
      </c>
      <c r="E221" s="93"/>
      <c r="F221" s="94"/>
      <c r="G221" s="94"/>
      <c r="H221" s="72"/>
      <c r="I221" s="72">
        <v>285000</v>
      </c>
      <c r="J221" s="70" t="s">
        <v>403</v>
      </c>
      <c r="K221" s="75" t="s">
        <v>404</v>
      </c>
      <c r="L221" s="73" t="s">
        <v>24</v>
      </c>
      <c r="M221" s="38"/>
    </row>
    <row r="222" spans="1:13" ht="20.25" x14ac:dyDescent="0.2">
      <c r="A222" s="89"/>
      <c r="B222" s="69" t="s">
        <v>405</v>
      </c>
      <c r="C222" s="77" t="s">
        <v>406</v>
      </c>
      <c r="D222" s="69" t="s">
        <v>407</v>
      </c>
      <c r="E222" s="95"/>
      <c r="F222" s="96"/>
      <c r="G222" s="96"/>
      <c r="H222" s="98"/>
      <c r="I222" s="98"/>
      <c r="J222" s="71" t="s">
        <v>408</v>
      </c>
      <c r="K222" s="69" t="s">
        <v>409</v>
      </c>
      <c r="L222" s="69"/>
      <c r="M222" s="38"/>
    </row>
    <row r="223" spans="1:13" ht="20.25" x14ac:dyDescent="0.2">
      <c r="A223" s="89"/>
      <c r="B223" s="69" t="s">
        <v>410</v>
      </c>
      <c r="C223" s="69" t="s">
        <v>411</v>
      </c>
      <c r="D223" s="69" t="s">
        <v>412</v>
      </c>
      <c r="E223" s="95"/>
      <c r="F223" s="96"/>
      <c r="G223" s="96"/>
      <c r="H223" s="98"/>
      <c r="I223" s="98"/>
      <c r="J223" s="71" t="s">
        <v>413</v>
      </c>
      <c r="K223" s="69" t="s">
        <v>411</v>
      </c>
      <c r="L223" s="69"/>
      <c r="M223" s="38"/>
    </row>
    <row r="224" spans="1:13" ht="20.25" x14ac:dyDescent="0.2">
      <c r="A224" s="89"/>
      <c r="B224" s="89" t="s">
        <v>286</v>
      </c>
      <c r="C224" s="69"/>
      <c r="D224" s="69" t="s">
        <v>414</v>
      </c>
      <c r="E224" s="95"/>
      <c r="F224" s="96"/>
      <c r="G224" s="96"/>
      <c r="H224" s="98"/>
      <c r="I224" s="98"/>
      <c r="J224" s="76"/>
      <c r="K224" s="69"/>
      <c r="L224" s="69"/>
      <c r="M224" s="38"/>
    </row>
    <row r="225" spans="1:13" ht="20.25" x14ac:dyDescent="0.2">
      <c r="A225" s="73" t="s">
        <v>415</v>
      </c>
      <c r="B225" s="75" t="s">
        <v>400</v>
      </c>
      <c r="C225" s="74" t="s">
        <v>401</v>
      </c>
      <c r="D225" s="75" t="s">
        <v>416</v>
      </c>
      <c r="E225" s="93"/>
      <c r="F225" s="94"/>
      <c r="G225" s="94"/>
      <c r="H225" s="72"/>
      <c r="I225" s="72">
        <v>70000</v>
      </c>
      <c r="J225" s="70" t="s">
        <v>403</v>
      </c>
      <c r="K225" s="75" t="s">
        <v>404</v>
      </c>
      <c r="L225" s="73" t="s">
        <v>24</v>
      </c>
      <c r="M225" s="38"/>
    </row>
    <row r="226" spans="1:13" ht="20.25" x14ac:dyDescent="0.2">
      <c r="A226" s="76"/>
      <c r="B226" s="69" t="s">
        <v>405</v>
      </c>
      <c r="C226" s="77" t="s">
        <v>406</v>
      </c>
      <c r="D226" s="69" t="s">
        <v>417</v>
      </c>
      <c r="E226" s="95"/>
      <c r="F226" s="96"/>
      <c r="G226" s="96"/>
      <c r="H226" s="98"/>
      <c r="I226" s="98"/>
      <c r="J226" s="71" t="s">
        <v>418</v>
      </c>
      <c r="K226" s="69" t="s">
        <v>409</v>
      </c>
      <c r="L226" s="69"/>
      <c r="M226" s="38"/>
    </row>
    <row r="227" spans="1:13" ht="20.25" x14ac:dyDescent="0.2">
      <c r="A227" s="76"/>
      <c r="B227" s="69" t="s">
        <v>419</v>
      </c>
      <c r="C227" s="69" t="s">
        <v>411</v>
      </c>
      <c r="D227" s="69" t="s">
        <v>420</v>
      </c>
      <c r="E227" s="95"/>
      <c r="F227" s="96"/>
      <c r="G227" s="96"/>
      <c r="H227" s="98"/>
      <c r="I227" s="98"/>
      <c r="J227" s="71" t="s">
        <v>289</v>
      </c>
      <c r="K227" s="69" t="s">
        <v>411</v>
      </c>
      <c r="L227" s="69"/>
      <c r="M227" s="38"/>
    </row>
    <row r="228" spans="1:13" ht="20.25" x14ac:dyDescent="0.2">
      <c r="A228" s="76"/>
      <c r="B228" s="69"/>
      <c r="C228" s="69"/>
      <c r="D228" s="69" t="s">
        <v>421</v>
      </c>
      <c r="E228" s="95"/>
      <c r="F228" s="96"/>
      <c r="G228" s="96"/>
      <c r="H228" s="98"/>
      <c r="I228" s="98"/>
      <c r="J228" s="71"/>
      <c r="K228" s="69"/>
      <c r="L228" s="69"/>
      <c r="M228" s="38"/>
    </row>
    <row r="229" spans="1:13" ht="20.25" x14ac:dyDescent="0.2">
      <c r="A229" s="79"/>
      <c r="B229" s="91" t="s">
        <v>286</v>
      </c>
      <c r="C229" s="81"/>
      <c r="D229" s="81" t="s">
        <v>422</v>
      </c>
      <c r="E229" s="99"/>
      <c r="F229" s="100"/>
      <c r="G229" s="100"/>
      <c r="H229" s="101"/>
      <c r="I229" s="101"/>
      <c r="J229" s="79"/>
      <c r="K229" s="81"/>
      <c r="L229" s="81"/>
      <c r="M229" s="38"/>
    </row>
    <row r="230" spans="1:13" ht="20.25" x14ac:dyDescent="0.2">
      <c r="A230" s="73" t="s">
        <v>423</v>
      </c>
      <c r="B230" s="70" t="s">
        <v>308</v>
      </c>
      <c r="C230" s="83" t="s">
        <v>309</v>
      </c>
      <c r="D230" s="83" t="s">
        <v>310</v>
      </c>
      <c r="E230" s="72"/>
      <c r="F230" s="72"/>
      <c r="G230" s="72"/>
      <c r="H230" s="72"/>
      <c r="I230" s="72">
        <v>600000</v>
      </c>
      <c r="J230" s="102" t="s">
        <v>391</v>
      </c>
      <c r="K230" s="83" t="s">
        <v>312</v>
      </c>
      <c r="L230" s="73" t="s">
        <v>24</v>
      </c>
      <c r="M230" s="38"/>
    </row>
    <row r="231" spans="1:13" ht="20.25" x14ac:dyDescent="0.2">
      <c r="A231" s="76"/>
      <c r="B231" s="71" t="s">
        <v>313</v>
      </c>
      <c r="C231" s="40" t="s">
        <v>392</v>
      </c>
      <c r="D231" s="71" t="s">
        <v>315</v>
      </c>
      <c r="E231" s="84"/>
      <c r="F231" s="84"/>
      <c r="G231" s="84"/>
      <c r="H231" s="84"/>
      <c r="I231" s="84"/>
      <c r="J231" s="39" t="s">
        <v>393</v>
      </c>
      <c r="K231" s="69" t="s">
        <v>317</v>
      </c>
      <c r="L231" s="76"/>
      <c r="M231" s="38"/>
    </row>
    <row r="232" spans="1:13" ht="20.25" x14ac:dyDescent="0.2">
      <c r="A232" s="76"/>
      <c r="B232" s="71" t="s">
        <v>424</v>
      </c>
      <c r="C232" s="40"/>
      <c r="D232" s="71" t="s">
        <v>385</v>
      </c>
      <c r="E232" s="84"/>
      <c r="F232" s="84"/>
      <c r="G232" s="84"/>
      <c r="H232" s="84"/>
      <c r="I232" s="84"/>
      <c r="J232" s="39" t="s">
        <v>425</v>
      </c>
      <c r="K232" s="69"/>
      <c r="L232" s="76"/>
      <c r="M232" s="38"/>
    </row>
    <row r="233" spans="1:13" ht="20.25" x14ac:dyDescent="0.2">
      <c r="A233" s="76"/>
      <c r="B233" s="71" t="s">
        <v>426</v>
      </c>
      <c r="C233" s="40"/>
      <c r="D233" s="71" t="s">
        <v>427</v>
      </c>
      <c r="E233" s="84"/>
      <c r="F233" s="84"/>
      <c r="G233" s="84"/>
      <c r="H233" s="84"/>
      <c r="I233" s="84"/>
      <c r="J233" s="85" t="s">
        <v>321</v>
      </c>
      <c r="K233" s="69"/>
      <c r="L233" s="76"/>
      <c r="M233" s="38"/>
    </row>
    <row r="234" spans="1:13" ht="20.25" x14ac:dyDescent="0.2">
      <c r="A234" s="76"/>
      <c r="B234" s="89" t="s">
        <v>286</v>
      </c>
      <c r="C234" s="40"/>
      <c r="D234" s="71" t="s">
        <v>428</v>
      </c>
      <c r="E234" s="84"/>
      <c r="F234" s="84"/>
      <c r="G234" s="84"/>
      <c r="H234" s="84"/>
      <c r="I234" s="84"/>
      <c r="J234" s="40"/>
      <c r="K234" s="69"/>
      <c r="L234" s="76"/>
      <c r="M234" s="38"/>
    </row>
    <row r="235" spans="1:13" ht="20.25" x14ac:dyDescent="0.2">
      <c r="A235" s="76"/>
      <c r="B235" s="71"/>
      <c r="C235" s="40"/>
      <c r="D235" s="71" t="s">
        <v>429</v>
      </c>
      <c r="E235" s="84"/>
      <c r="F235" s="84"/>
      <c r="G235" s="84"/>
      <c r="H235" s="84"/>
      <c r="I235" s="84"/>
      <c r="J235" s="40"/>
      <c r="K235" s="69"/>
      <c r="L235" s="76"/>
      <c r="M235" s="38"/>
    </row>
    <row r="236" spans="1:13" ht="20.25" x14ac:dyDescent="0.2">
      <c r="A236" s="79"/>
      <c r="B236" s="85"/>
      <c r="C236" s="86"/>
      <c r="D236" s="86" t="s">
        <v>430</v>
      </c>
      <c r="E236" s="87"/>
      <c r="F236" s="87"/>
      <c r="G236" s="87"/>
      <c r="H236" s="87"/>
      <c r="I236" s="87"/>
      <c r="J236" s="86"/>
      <c r="K236" s="81"/>
      <c r="L236" s="79"/>
      <c r="M236" s="38"/>
    </row>
    <row r="237" spans="1:13" ht="20.25" x14ac:dyDescent="0.2">
      <c r="A237" s="92">
        <v>18</v>
      </c>
      <c r="B237" s="70" t="s">
        <v>431</v>
      </c>
      <c r="C237" s="83" t="s">
        <v>309</v>
      </c>
      <c r="D237" s="83" t="s">
        <v>310</v>
      </c>
      <c r="E237" s="72"/>
      <c r="F237" s="72"/>
      <c r="G237" s="72"/>
      <c r="H237" s="72"/>
      <c r="I237" s="72">
        <v>800000</v>
      </c>
      <c r="J237" s="102" t="s">
        <v>391</v>
      </c>
      <c r="K237" s="83" t="s">
        <v>312</v>
      </c>
      <c r="L237" s="73" t="s">
        <v>24</v>
      </c>
      <c r="M237" s="37"/>
    </row>
    <row r="238" spans="1:13" ht="20.25" x14ac:dyDescent="0.2">
      <c r="A238" s="89"/>
      <c r="B238" s="71" t="s">
        <v>313</v>
      </c>
      <c r="C238" s="40" t="s">
        <v>392</v>
      </c>
      <c r="D238" s="71" t="s">
        <v>315</v>
      </c>
      <c r="E238" s="84"/>
      <c r="F238" s="84"/>
      <c r="G238" s="84"/>
      <c r="H238" s="84"/>
      <c r="I238" s="84"/>
      <c r="J238" s="39" t="s">
        <v>393</v>
      </c>
      <c r="K238" s="69" t="s">
        <v>317</v>
      </c>
      <c r="L238" s="76"/>
      <c r="M238" s="37"/>
    </row>
    <row r="239" spans="1:13" ht="20.25" x14ac:dyDescent="0.2">
      <c r="A239" s="89"/>
      <c r="B239" s="71" t="s">
        <v>424</v>
      </c>
      <c r="C239" s="40"/>
      <c r="D239" s="71" t="s">
        <v>385</v>
      </c>
      <c r="E239" s="84"/>
      <c r="F239" s="84"/>
      <c r="G239" s="84"/>
      <c r="H239" s="84"/>
      <c r="I239" s="84"/>
      <c r="J239" s="39" t="s">
        <v>425</v>
      </c>
      <c r="K239" s="69"/>
      <c r="L239" s="76"/>
      <c r="M239" s="37"/>
    </row>
    <row r="240" spans="1:13" ht="20.25" x14ac:dyDescent="0.2">
      <c r="A240" s="89"/>
      <c r="B240" s="71" t="s">
        <v>426</v>
      </c>
      <c r="C240" s="40"/>
      <c r="D240" s="71" t="s">
        <v>427</v>
      </c>
      <c r="E240" s="84"/>
      <c r="F240" s="84"/>
      <c r="G240" s="84"/>
      <c r="H240" s="84"/>
      <c r="I240" s="84"/>
      <c r="J240" s="85" t="s">
        <v>321</v>
      </c>
      <c r="K240" s="69"/>
      <c r="L240" s="76"/>
      <c r="M240" s="37"/>
    </row>
    <row r="241" spans="1:13" ht="20.25" x14ac:dyDescent="0.2">
      <c r="A241" s="89"/>
      <c r="B241" s="76" t="s">
        <v>286</v>
      </c>
      <c r="C241" s="40"/>
      <c r="D241" s="71" t="s">
        <v>428</v>
      </c>
      <c r="E241" s="84"/>
      <c r="F241" s="84"/>
      <c r="G241" s="84"/>
      <c r="H241" s="84"/>
      <c r="I241" s="84"/>
      <c r="J241" s="40"/>
      <c r="K241" s="69"/>
      <c r="L241" s="76"/>
      <c r="M241" s="37"/>
    </row>
    <row r="242" spans="1:13" ht="20.25" x14ac:dyDescent="0.2">
      <c r="A242" s="89"/>
      <c r="B242" s="71"/>
      <c r="C242" s="40"/>
      <c r="D242" s="71" t="s">
        <v>432</v>
      </c>
      <c r="E242" s="84"/>
      <c r="F242" s="84"/>
      <c r="G242" s="84"/>
      <c r="H242" s="84"/>
      <c r="I242" s="84"/>
      <c r="J242" s="40"/>
      <c r="K242" s="69"/>
      <c r="L242" s="76"/>
      <c r="M242" s="37"/>
    </row>
    <row r="243" spans="1:13" ht="20.25" x14ac:dyDescent="0.2">
      <c r="A243" s="91"/>
      <c r="B243" s="81"/>
      <c r="C243" s="86"/>
      <c r="D243" s="88" t="s">
        <v>433</v>
      </c>
      <c r="E243" s="87"/>
      <c r="F243" s="87"/>
      <c r="G243" s="87"/>
      <c r="H243" s="87"/>
      <c r="I243" s="87"/>
      <c r="J243" s="86"/>
      <c r="K243" s="81"/>
      <c r="L243" s="79"/>
      <c r="M243" s="38"/>
    </row>
    <row r="244" spans="1:13" ht="20.25" x14ac:dyDescent="0.2">
      <c r="A244" s="73" t="s">
        <v>434</v>
      </c>
      <c r="B244" s="148" t="s">
        <v>986</v>
      </c>
      <c r="C244" s="83" t="s">
        <v>25</v>
      </c>
      <c r="D244" s="148" t="s">
        <v>988</v>
      </c>
      <c r="E244" s="72"/>
      <c r="F244" s="72"/>
      <c r="G244" s="72"/>
      <c r="H244" s="72"/>
      <c r="I244" s="72">
        <v>20000000</v>
      </c>
      <c r="J244" s="83" t="s">
        <v>436</v>
      </c>
      <c r="K244" s="75" t="s">
        <v>299</v>
      </c>
      <c r="L244" s="73" t="s">
        <v>24</v>
      </c>
      <c r="M244" s="38"/>
    </row>
    <row r="245" spans="1:13" ht="20.25" x14ac:dyDescent="0.2">
      <c r="A245" s="76"/>
      <c r="B245" s="149" t="s">
        <v>985</v>
      </c>
      <c r="C245" s="40"/>
      <c r="D245" s="149" t="s">
        <v>987</v>
      </c>
      <c r="E245" s="84"/>
      <c r="F245" s="84"/>
      <c r="G245" s="84"/>
      <c r="H245" s="84"/>
      <c r="I245" s="84"/>
      <c r="J245" s="40" t="s">
        <v>437</v>
      </c>
      <c r="K245" s="69" t="s">
        <v>438</v>
      </c>
      <c r="L245" s="76"/>
      <c r="M245" s="38"/>
    </row>
    <row r="246" spans="1:13" ht="20.25" x14ac:dyDescent="0.2">
      <c r="A246" s="76"/>
      <c r="B246" s="150" t="s">
        <v>984</v>
      </c>
      <c r="C246" s="40"/>
      <c r="D246" s="71"/>
      <c r="E246" s="84"/>
      <c r="F246" s="84"/>
      <c r="G246" s="84"/>
      <c r="H246" s="84"/>
      <c r="I246" s="84"/>
      <c r="J246" s="40" t="s">
        <v>439</v>
      </c>
      <c r="K246" s="69"/>
      <c r="L246" s="76"/>
      <c r="M246" s="38"/>
    </row>
    <row r="247" spans="1:13" ht="20.25" x14ac:dyDescent="0.2">
      <c r="A247" s="76"/>
      <c r="B247" s="149" t="s">
        <v>983</v>
      </c>
      <c r="C247" s="40"/>
      <c r="D247" s="71"/>
      <c r="E247" s="84"/>
      <c r="F247" s="84"/>
      <c r="G247" s="84"/>
      <c r="H247" s="84"/>
      <c r="I247" s="84"/>
      <c r="J247" s="40"/>
      <c r="K247" s="69"/>
      <c r="L247" s="76"/>
      <c r="M247" s="38"/>
    </row>
    <row r="248" spans="1:13" ht="20.25" x14ac:dyDescent="0.2">
      <c r="A248" s="76"/>
      <c r="B248" s="151" t="s">
        <v>286</v>
      </c>
      <c r="C248" s="40"/>
      <c r="D248" s="40"/>
      <c r="E248" s="84"/>
      <c r="F248" s="84"/>
      <c r="G248" s="84"/>
      <c r="H248" s="84"/>
      <c r="I248" s="84"/>
      <c r="J248" s="40"/>
      <c r="K248" s="69"/>
      <c r="L248" s="76"/>
      <c r="M248" s="38"/>
    </row>
    <row r="249" spans="1:13" ht="20.25" x14ac:dyDescent="0.2">
      <c r="A249" s="91"/>
      <c r="B249" s="91"/>
      <c r="C249" s="81"/>
      <c r="D249" s="81"/>
      <c r="E249" s="99"/>
      <c r="F249" s="100"/>
      <c r="G249" s="100"/>
      <c r="H249" s="101"/>
      <c r="I249" s="101"/>
      <c r="J249" s="79"/>
      <c r="K249" s="91"/>
      <c r="L249" s="81"/>
      <c r="M249" s="38"/>
    </row>
    <row r="250" spans="1:13" ht="20.25" x14ac:dyDescent="0.2">
      <c r="A250" s="92">
        <v>20</v>
      </c>
      <c r="B250" s="70" t="s">
        <v>431</v>
      </c>
      <c r="C250" s="83" t="s">
        <v>309</v>
      </c>
      <c r="D250" s="83" t="s">
        <v>310</v>
      </c>
      <c r="E250" s="72"/>
      <c r="F250" s="72"/>
      <c r="G250" s="72"/>
      <c r="H250" s="72"/>
      <c r="I250" s="72">
        <v>240000</v>
      </c>
      <c r="J250" s="102" t="s">
        <v>440</v>
      </c>
      <c r="K250" s="83" t="s">
        <v>312</v>
      </c>
      <c r="L250" s="73" t="s">
        <v>24</v>
      </c>
      <c r="M250" s="38"/>
    </row>
    <row r="251" spans="1:13" ht="20.25" x14ac:dyDescent="0.2">
      <c r="A251" s="89"/>
      <c r="B251" s="71" t="s">
        <v>313</v>
      </c>
      <c r="C251" s="40" t="s">
        <v>392</v>
      </c>
      <c r="D251" s="71" t="s">
        <v>315</v>
      </c>
      <c r="E251" s="84"/>
      <c r="F251" s="84"/>
      <c r="G251" s="84"/>
      <c r="H251" s="84"/>
      <c r="I251" s="84"/>
      <c r="J251" s="39" t="s">
        <v>367</v>
      </c>
      <c r="K251" s="69" t="s">
        <v>317</v>
      </c>
      <c r="L251" s="76"/>
      <c r="M251" s="38"/>
    </row>
    <row r="252" spans="1:13" ht="20.25" x14ac:dyDescent="0.2">
      <c r="A252" s="89"/>
      <c r="B252" s="71" t="s">
        <v>424</v>
      </c>
      <c r="C252" s="40"/>
      <c r="D252" s="71" t="s">
        <v>385</v>
      </c>
      <c r="E252" s="84"/>
      <c r="F252" s="84"/>
      <c r="G252" s="84"/>
      <c r="H252" s="84"/>
      <c r="I252" s="84"/>
      <c r="J252" s="40" t="s">
        <v>321</v>
      </c>
      <c r="K252" s="69"/>
      <c r="L252" s="76"/>
      <c r="M252" s="38"/>
    </row>
    <row r="253" spans="1:13" ht="20.25" x14ac:dyDescent="0.2">
      <c r="A253" s="89"/>
      <c r="B253" s="71" t="s">
        <v>426</v>
      </c>
      <c r="C253" s="40"/>
      <c r="D253" s="71" t="s">
        <v>427</v>
      </c>
      <c r="E253" s="84"/>
      <c r="F253" s="84"/>
      <c r="G253" s="84"/>
      <c r="H253" s="84"/>
      <c r="I253" s="84"/>
      <c r="J253" s="40"/>
      <c r="K253" s="69"/>
      <c r="L253" s="76"/>
      <c r="M253" s="38"/>
    </row>
    <row r="254" spans="1:13" ht="20.25" x14ac:dyDescent="0.2">
      <c r="A254" s="89"/>
      <c r="B254" s="71"/>
      <c r="C254" s="40"/>
      <c r="D254" s="71" t="s">
        <v>441</v>
      </c>
      <c r="E254" s="84"/>
      <c r="F254" s="84"/>
      <c r="G254" s="84"/>
      <c r="H254" s="84"/>
      <c r="I254" s="84"/>
      <c r="J254" s="40"/>
      <c r="K254" s="69"/>
      <c r="L254" s="76"/>
      <c r="M254" s="38"/>
    </row>
    <row r="255" spans="1:13" ht="20.25" x14ac:dyDescent="0.2">
      <c r="A255" s="89"/>
      <c r="B255" s="89" t="s">
        <v>286</v>
      </c>
      <c r="C255" s="40"/>
      <c r="D255" s="71" t="s">
        <v>442</v>
      </c>
      <c r="E255" s="84"/>
      <c r="F255" s="84"/>
      <c r="G255" s="84"/>
      <c r="H255" s="84"/>
      <c r="I255" s="84"/>
      <c r="J255" s="40"/>
      <c r="K255" s="69"/>
      <c r="L255" s="76"/>
      <c r="M255" s="38"/>
    </row>
    <row r="256" spans="1:13" ht="20.25" x14ac:dyDescent="0.2">
      <c r="A256" s="92">
        <v>21</v>
      </c>
      <c r="B256" s="70" t="s">
        <v>443</v>
      </c>
      <c r="C256" s="83" t="s">
        <v>444</v>
      </c>
      <c r="D256" s="83" t="s">
        <v>445</v>
      </c>
      <c r="E256" s="72"/>
      <c r="F256" s="72"/>
      <c r="G256" s="72"/>
      <c r="H256" s="72"/>
      <c r="I256" s="72">
        <v>400000</v>
      </c>
      <c r="J256" s="83" t="s">
        <v>266</v>
      </c>
      <c r="K256" s="83" t="s">
        <v>312</v>
      </c>
      <c r="L256" s="73" t="s">
        <v>24</v>
      </c>
      <c r="M256" s="38"/>
    </row>
    <row r="257" spans="1:13" ht="20.25" x14ac:dyDescent="0.2">
      <c r="A257" s="89"/>
      <c r="B257" s="71" t="s">
        <v>446</v>
      </c>
      <c r="C257" s="40" t="s">
        <v>447</v>
      </c>
      <c r="D257" s="71" t="s">
        <v>448</v>
      </c>
      <c r="E257" s="84"/>
      <c r="F257" s="84"/>
      <c r="G257" s="84"/>
      <c r="H257" s="84"/>
      <c r="I257" s="84"/>
      <c r="J257" s="40" t="s">
        <v>271</v>
      </c>
      <c r="K257" s="69" t="s">
        <v>449</v>
      </c>
      <c r="L257" s="76"/>
      <c r="M257" s="38"/>
    </row>
    <row r="258" spans="1:13" ht="20.25" x14ac:dyDescent="0.2">
      <c r="A258" s="89"/>
      <c r="B258" s="85" t="s">
        <v>450</v>
      </c>
      <c r="C258" s="40"/>
      <c r="D258" s="71" t="s">
        <v>451</v>
      </c>
      <c r="E258" s="84"/>
      <c r="F258" s="84"/>
      <c r="G258" s="84"/>
      <c r="H258" s="84"/>
      <c r="I258" s="84"/>
      <c r="J258" s="40" t="s">
        <v>10</v>
      </c>
      <c r="K258" s="69" t="s">
        <v>452</v>
      </c>
      <c r="L258" s="76"/>
      <c r="M258" s="38"/>
    </row>
    <row r="259" spans="1:13" ht="20.25" x14ac:dyDescent="0.2">
      <c r="A259" s="91"/>
      <c r="B259" s="79" t="s">
        <v>286</v>
      </c>
      <c r="C259" s="86"/>
      <c r="D259" s="88"/>
      <c r="E259" s="87"/>
      <c r="F259" s="87"/>
      <c r="G259" s="87"/>
      <c r="H259" s="87"/>
      <c r="I259" s="87"/>
      <c r="J259" s="86"/>
      <c r="K259" s="81"/>
      <c r="L259" s="79"/>
      <c r="M259" s="38"/>
    </row>
    <row r="260" spans="1:13" ht="20.25" x14ac:dyDescent="0.2">
      <c r="A260" s="73" t="s">
        <v>453</v>
      </c>
      <c r="B260" s="70" t="s">
        <v>454</v>
      </c>
      <c r="C260" s="83" t="s">
        <v>309</v>
      </c>
      <c r="D260" s="70" t="s">
        <v>455</v>
      </c>
      <c r="E260" s="72"/>
      <c r="F260" s="72"/>
      <c r="G260" s="72"/>
      <c r="H260" s="72"/>
      <c r="I260" s="72">
        <v>100000</v>
      </c>
      <c r="J260" s="83" t="s">
        <v>456</v>
      </c>
      <c r="K260" s="83" t="s">
        <v>312</v>
      </c>
      <c r="L260" s="73" t="s">
        <v>24</v>
      </c>
      <c r="M260" s="38"/>
    </row>
    <row r="261" spans="1:13" ht="20.25" x14ac:dyDescent="0.2">
      <c r="A261" s="76"/>
      <c r="B261" s="71" t="s">
        <v>457</v>
      </c>
      <c r="C261" s="40" t="s">
        <v>314</v>
      </c>
      <c r="D261" s="71" t="s">
        <v>458</v>
      </c>
      <c r="E261" s="84"/>
      <c r="F261" s="84"/>
      <c r="G261" s="84"/>
      <c r="H261" s="84"/>
      <c r="I261" s="84"/>
      <c r="J261" s="40" t="s">
        <v>459</v>
      </c>
      <c r="K261" s="69" t="s">
        <v>317</v>
      </c>
      <c r="L261" s="76"/>
      <c r="M261" s="38"/>
    </row>
    <row r="262" spans="1:13" ht="20.25" x14ac:dyDescent="0.2">
      <c r="A262" s="76"/>
      <c r="B262" s="76" t="s">
        <v>286</v>
      </c>
      <c r="C262" s="40" t="s">
        <v>317</v>
      </c>
      <c r="D262" s="71" t="s">
        <v>460</v>
      </c>
      <c r="E262" s="84"/>
      <c r="F262" s="84"/>
      <c r="G262" s="84"/>
      <c r="H262" s="84"/>
      <c r="I262" s="84"/>
      <c r="J262" s="40" t="s">
        <v>461</v>
      </c>
      <c r="K262" s="69"/>
      <c r="L262" s="76"/>
      <c r="M262" s="38"/>
    </row>
    <row r="263" spans="1:13" ht="20.25" x14ac:dyDescent="0.2">
      <c r="A263" s="92">
        <v>23</v>
      </c>
      <c r="B263" s="70" t="s">
        <v>462</v>
      </c>
      <c r="C263" s="83" t="s">
        <v>309</v>
      </c>
      <c r="D263" s="83" t="s">
        <v>265</v>
      </c>
      <c r="E263" s="72"/>
      <c r="F263" s="72"/>
      <c r="G263" s="72"/>
      <c r="H263" s="72"/>
      <c r="I263" s="72">
        <v>5500000</v>
      </c>
      <c r="J263" s="83" t="s">
        <v>266</v>
      </c>
      <c r="K263" s="83" t="s">
        <v>312</v>
      </c>
      <c r="L263" s="73" t="s">
        <v>24</v>
      </c>
      <c r="M263" s="38"/>
    </row>
    <row r="264" spans="1:13" ht="20.25" x14ac:dyDescent="0.2">
      <c r="A264" s="89"/>
      <c r="B264" s="71" t="s">
        <v>463</v>
      </c>
      <c r="C264" s="40" t="s">
        <v>314</v>
      </c>
      <c r="D264" s="71" t="s">
        <v>464</v>
      </c>
      <c r="E264" s="84"/>
      <c r="F264" s="84"/>
      <c r="G264" s="84"/>
      <c r="H264" s="84"/>
      <c r="I264" s="84"/>
      <c r="J264" s="40" t="s">
        <v>271</v>
      </c>
      <c r="K264" s="69" t="s">
        <v>317</v>
      </c>
      <c r="L264" s="76"/>
      <c r="M264" s="38"/>
    </row>
    <row r="265" spans="1:13" ht="20.25" x14ac:dyDescent="0.2">
      <c r="A265" s="89"/>
      <c r="B265" s="71" t="s">
        <v>465</v>
      </c>
      <c r="C265" s="40" t="s">
        <v>317</v>
      </c>
      <c r="D265" s="71" t="s">
        <v>466</v>
      </c>
      <c r="E265" s="84"/>
      <c r="F265" s="84"/>
      <c r="G265" s="84"/>
      <c r="H265" s="84"/>
      <c r="I265" s="84"/>
      <c r="J265" s="40" t="s">
        <v>10</v>
      </c>
      <c r="K265" s="69"/>
      <c r="L265" s="76"/>
      <c r="M265" s="38"/>
    </row>
    <row r="266" spans="1:13" ht="20.25" x14ac:dyDescent="0.2">
      <c r="A266" s="91"/>
      <c r="B266" s="79" t="s">
        <v>286</v>
      </c>
      <c r="C266" s="86"/>
      <c r="D266" s="88" t="s">
        <v>467</v>
      </c>
      <c r="E266" s="87"/>
      <c r="F266" s="87"/>
      <c r="G266" s="87"/>
      <c r="H266" s="87"/>
      <c r="I266" s="87"/>
      <c r="J266" s="86"/>
      <c r="K266" s="81"/>
      <c r="L266" s="79"/>
      <c r="M266" s="38"/>
    </row>
    <row r="267" spans="1:13" ht="20.25" x14ac:dyDescent="0.2">
      <c r="A267" s="92">
        <v>24</v>
      </c>
      <c r="B267" s="70" t="s">
        <v>400</v>
      </c>
      <c r="C267" s="74" t="s">
        <v>401</v>
      </c>
      <c r="D267" s="70" t="s">
        <v>416</v>
      </c>
      <c r="E267" s="72"/>
      <c r="F267" s="72"/>
      <c r="G267" s="72"/>
      <c r="H267" s="72"/>
      <c r="I267" s="72">
        <v>1000000</v>
      </c>
      <c r="J267" s="70" t="s">
        <v>403</v>
      </c>
      <c r="K267" s="75" t="s">
        <v>404</v>
      </c>
      <c r="L267" s="73" t="s">
        <v>24</v>
      </c>
      <c r="M267" s="38"/>
    </row>
    <row r="268" spans="1:13" ht="20.25" x14ac:dyDescent="0.2">
      <c r="A268" s="89"/>
      <c r="B268" s="71" t="s">
        <v>468</v>
      </c>
      <c r="C268" s="77" t="s">
        <v>406</v>
      </c>
      <c r="D268" s="71" t="s">
        <v>469</v>
      </c>
      <c r="E268" s="84"/>
      <c r="F268" s="84"/>
      <c r="G268" s="84"/>
      <c r="H268" s="84"/>
      <c r="I268" s="84"/>
      <c r="J268" s="71" t="s">
        <v>408</v>
      </c>
      <c r="K268" s="69" t="s">
        <v>409</v>
      </c>
      <c r="L268" s="69"/>
      <c r="M268" s="38"/>
    </row>
    <row r="269" spans="1:13" ht="20.25" x14ac:dyDescent="0.2">
      <c r="A269" s="89"/>
      <c r="B269" s="71" t="s">
        <v>470</v>
      </c>
      <c r="C269" s="40" t="s">
        <v>411</v>
      </c>
      <c r="D269" s="71" t="s">
        <v>471</v>
      </c>
      <c r="E269" s="84"/>
      <c r="F269" s="84"/>
      <c r="G269" s="84"/>
      <c r="H269" s="84"/>
      <c r="I269" s="84"/>
      <c r="J269" s="71" t="s">
        <v>472</v>
      </c>
      <c r="K269" s="69" t="s">
        <v>411</v>
      </c>
      <c r="L269" s="69"/>
      <c r="M269" s="38"/>
    </row>
    <row r="270" spans="1:13" ht="20.25" x14ac:dyDescent="0.2">
      <c r="A270" s="89"/>
      <c r="B270" s="71" t="s">
        <v>473</v>
      </c>
      <c r="C270" s="40"/>
      <c r="D270" s="71" t="s">
        <v>474</v>
      </c>
      <c r="E270" s="84"/>
      <c r="F270" s="84"/>
      <c r="G270" s="84"/>
      <c r="H270" s="84"/>
      <c r="I270" s="84"/>
      <c r="J270" s="40"/>
      <c r="K270" s="69"/>
      <c r="L270" s="76"/>
      <c r="M270" s="38"/>
    </row>
    <row r="271" spans="1:13" ht="20.25" x14ac:dyDescent="0.2">
      <c r="A271" s="89"/>
      <c r="B271" s="76" t="s">
        <v>286</v>
      </c>
      <c r="C271" s="86"/>
      <c r="D271" s="85" t="s">
        <v>466</v>
      </c>
      <c r="E271" s="84"/>
      <c r="F271" s="84"/>
      <c r="G271" s="84"/>
      <c r="H271" s="84"/>
      <c r="I271" s="84"/>
      <c r="J271" s="40"/>
      <c r="K271" s="69"/>
      <c r="L271" s="76"/>
      <c r="M271" s="38"/>
    </row>
    <row r="272" spans="1:13" ht="20.25" x14ac:dyDescent="0.2">
      <c r="A272" s="92">
        <v>25</v>
      </c>
      <c r="B272" s="70" t="s">
        <v>475</v>
      </c>
      <c r="C272" s="85" t="s">
        <v>476</v>
      </c>
      <c r="D272" s="83" t="s">
        <v>477</v>
      </c>
      <c r="E272" s="72"/>
      <c r="F272" s="72"/>
      <c r="G272" s="72"/>
      <c r="H272" s="72"/>
      <c r="I272" s="72">
        <v>900000</v>
      </c>
      <c r="J272" s="83" t="s">
        <v>478</v>
      </c>
      <c r="K272" s="83" t="s">
        <v>479</v>
      </c>
      <c r="L272" s="73" t="s">
        <v>24</v>
      </c>
      <c r="M272" s="38"/>
    </row>
    <row r="273" spans="1:13" ht="20.25" x14ac:dyDescent="0.2">
      <c r="A273" s="89"/>
      <c r="B273" s="71" t="s">
        <v>480</v>
      </c>
      <c r="C273" s="40" t="s">
        <v>481</v>
      </c>
      <c r="D273" s="71" t="s">
        <v>482</v>
      </c>
      <c r="E273" s="84"/>
      <c r="F273" s="84"/>
      <c r="G273" s="84"/>
      <c r="H273" s="84"/>
      <c r="I273" s="84"/>
      <c r="J273" s="40" t="s">
        <v>483</v>
      </c>
      <c r="K273" s="69" t="s">
        <v>484</v>
      </c>
      <c r="L273" s="76"/>
      <c r="M273" s="38"/>
    </row>
    <row r="274" spans="1:13" ht="20.25" x14ac:dyDescent="0.2">
      <c r="A274" s="89"/>
      <c r="B274" s="89" t="s">
        <v>286</v>
      </c>
      <c r="C274" s="40" t="s">
        <v>485</v>
      </c>
      <c r="D274" s="71" t="s">
        <v>486</v>
      </c>
      <c r="E274" s="84"/>
      <c r="F274" s="84"/>
      <c r="G274" s="84"/>
      <c r="H274" s="84"/>
      <c r="I274" s="84"/>
      <c r="J274" s="40" t="s">
        <v>487</v>
      </c>
      <c r="K274" s="69" t="s">
        <v>488</v>
      </c>
      <c r="L274" s="76"/>
      <c r="M274" s="38"/>
    </row>
    <row r="275" spans="1:13" ht="20.25" x14ac:dyDescent="0.2">
      <c r="A275" s="89"/>
      <c r="B275" s="76"/>
      <c r="C275" s="40"/>
      <c r="D275" s="71" t="s">
        <v>489</v>
      </c>
      <c r="E275" s="84"/>
      <c r="F275" s="84"/>
      <c r="G275" s="84"/>
      <c r="H275" s="84"/>
      <c r="I275" s="84"/>
      <c r="J275" s="40"/>
      <c r="K275" s="69"/>
      <c r="L275" s="76"/>
      <c r="M275" s="38"/>
    </row>
    <row r="276" spans="1:13" ht="20.25" x14ac:dyDescent="0.2">
      <c r="A276" s="91"/>
      <c r="B276" s="91"/>
      <c r="C276" s="86"/>
      <c r="D276" s="86" t="s">
        <v>490</v>
      </c>
      <c r="E276" s="87"/>
      <c r="F276" s="87"/>
      <c r="G276" s="87"/>
      <c r="H276" s="87"/>
      <c r="I276" s="87"/>
      <c r="J276" s="86"/>
      <c r="K276" s="81"/>
      <c r="L276" s="79"/>
      <c r="M276" s="38"/>
    </row>
    <row r="277" spans="1:13" ht="20.25" x14ac:dyDescent="0.2">
      <c r="A277" s="92">
        <v>26</v>
      </c>
      <c r="B277" s="70" t="s">
        <v>308</v>
      </c>
      <c r="C277" s="83" t="s">
        <v>309</v>
      </c>
      <c r="D277" s="83" t="s">
        <v>310</v>
      </c>
      <c r="E277" s="72"/>
      <c r="F277" s="72"/>
      <c r="G277" s="72"/>
      <c r="H277" s="72"/>
      <c r="I277" s="72">
        <v>240000</v>
      </c>
      <c r="J277" s="102" t="s">
        <v>391</v>
      </c>
      <c r="K277" s="83" t="s">
        <v>312</v>
      </c>
      <c r="L277" s="73" t="s">
        <v>24</v>
      </c>
      <c r="M277" s="38"/>
    </row>
    <row r="278" spans="1:13" ht="20.25" x14ac:dyDescent="0.2">
      <c r="A278" s="89"/>
      <c r="B278" s="71" t="s">
        <v>313</v>
      </c>
      <c r="C278" s="40" t="s">
        <v>392</v>
      </c>
      <c r="D278" s="71" t="s">
        <v>315</v>
      </c>
      <c r="E278" s="84"/>
      <c r="F278" s="84"/>
      <c r="G278" s="84"/>
      <c r="H278" s="84"/>
      <c r="I278" s="84"/>
      <c r="J278" s="39" t="s">
        <v>393</v>
      </c>
      <c r="K278" s="69" t="s">
        <v>317</v>
      </c>
      <c r="L278" s="76"/>
      <c r="M278" s="38"/>
    </row>
    <row r="279" spans="1:13" ht="20.25" x14ac:dyDescent="0.2">
      <c r="A279" s="89"/>
      <c r="B279" s="71" t="s">
        <v>318</v>
      </c>
      <c r="C279" s="40"/>
      <c r="D279" s="71" t="s">
        <v>385</v>
      </c>
      <c r="E279" s="84"/>
      <c r="F279" s="84"/>
      <c r="G279" s="84"/>
      <c r="H279" s="84"/>
      <c r="I279" s="84"/>
      <c r="J279" s="40" t="s">
        <v>321</v>
      </c>
      <c r="K279" s="69"/>
      <c r="L279" s="76"/>
      <c r="M279" s="38"/>
    </row>
    <row r="280" spans="1:13" ht="20.25" x14ac:dyDescent="0.2">
      <c r="A280" s="89"/>
      <c r="B280" s="76" t="s">
        <v>286</v>
      </c>
      <c r="C280" s="40"/>
      <c r="D280" s="71" t="s">
        <v>491</v>
      </c>
      <c r="E280" s="84"/>
      <c r="F280" s="84"/>
      <c r="G280" s="84"/>
      <c r="H280" s="84"/>
      <c r="I280" s="84"/>
      <c r="J280" s="103"/>
      <c r="K280" s="69"/>
      <c r="L280" s="76"/>
      <c r="M280" s="38"/>
    </row>
    <row r="281" spans="1:13" ht="20.25" x14ac:dyDescent="0.2">
      <c r="A281" s="89"/>
      <c r="B281" s="85"/>
      <c r="C281" s="40"/>
      <c r="D281" s="71" t="s">
        <v>492</v>
      </c>
      <c r="E281" s="84"/>
      <c r="F281" s="84"/>
      <c r="G281" s="84"/>
      <c r="H281" s="84"/>
      <c r="I281" s="84"/>
      <c r="J281" s="40"/>
      <c r="K281" s="69"/>
      <c r="L281" s="76"/>
      <c r="M281" s="38"/>
    </row>
    <row r="282" spans="1:13" ht="20.25" x14ac:dyDescent="0.2">
      <c r="A282" s="79"/>
      <c r="B282" s="91"/>
      <c r="C282" s="86"/>
      <c r="D282" s="86"/>
      <c r="E282" s="87"/>
      <c r="F282" s="87"/>
      <c r="G282" s="87"/>
      <c r="H282" s="87"/>
      <c r="I282" s="87"/>
      <c r="J282" s="86"/>
      <c r="K282" s="81"/>
      <c r="L282" s="79"/>
      <c r="M282" s="38"/>
    </row>
    <row r="283" spans="1:13" ht="20.25" x14ac:dyDescent="0.2">
      <c r="A283" s="76" t="s">
        <v>493</v>
      </c>
      <c r="B283" s="71" t="s">
        <v>400</v>
      </c>
      <c r="C283" s="74" t="s">
        <v>401</v>
      </c>
      <c r="D283" s="71" t="s">
        <v>494</v>
      </c>
      <c r="E283" s="84"/>
      <c r="F283" s="84"/>
      <c r="G283" s="84"/>
      <c r="H283" s="84"/>
      <c r="I283" s="84">
        <v>90000</v>
      </c>
      <c r="J283" s="70" t="s">
        <v>403</v>
      </c>
      <c r="K283" s="75" t="s">
        <v>404</v>
      </c>
      <c r="L283" s="73" t="s">
        <v>24</v>
      </c>
      <c r="M283" s="38"/>
    </row>
    <row r="284" spans="1:13" ht="20.25" x14ac:dyDescent="0.2">
      <c r="A284" s="76"/>
      <c r="B284" s="71" t="s">
        <v>495</v>
      </c>
      <c r="C284" s="77" t="s">
        <v>496</v>
      </c>
      <c r="D284" s="71" t="s">
        <v>497</v>
      </c>
      <c r="E284" s="84"/>
      <c r="F284" s="84"/>
      <c r="G284" s="84"/>
      <c r="H284" s="84"/>
      <c r="I284" s="84"/>
      <c r="J284" s="71" t="s">
        <v>408</v>
      </c>
      <c r="K284" s="69" t="s">
        <v>409</v>
      </c>
      <c r="L284" s="69"/>
      <c r="M284" s="38"/>
    </row>
    <row r="285" spans="1:13" ht="20.25" x14ac:dyDescent="0.2">
      <c r="A285" s="76"/>
      <c r="B285" s="71" t="s">
        <v>498</v>
      </c>
      <c r="C285" s="40" t="s">
        <v>411</v>
      </c>
      <c r="D285" s="71" t="s">
        <v>499</v>
      </c>
      <c r="E285" s="84"/>
      <c r="F285" s="84"/>
      <c r="G285" s="84"/>
      <c r="H285" s="84"/>
      <c r="I285" s="84"/>
      <c r="J285" s="71" t="s">
        <v>500</v>
      </c>
      <c r="K285" s="69" t="s">
        <v>411</v>
      </c>
      <c r="L285" s="69"/>
      <c r="M285" s="38"/>
    </row>
    <row r="286" spans="1:13" ht="20.25" x14ac:dyDescent="0.2">
      <c r="A286" s="76"/>
      <c r="B286" s="76" t="s">
        <v>286</v>
      </c>
      <c r="C286" s="40"/>
      <c r="D286" s="71" t="s">
        <v>501</v>
      </c>
      <c r="E286" s="84"/>
      <c r="F286" s="84"/>
      <c r="G286" s="84"/>
      <c r="H286" s="84"/>
      <c r="I286" s="84"/>
      <c r="J286" s="40"/>
      <c r="K286" s="69"/>
      <c r="L286" s="76"/>
      <c r="M286" s="38"/>
    </row>
    <row r="287" spans="1:13" ht="20.25" x14ac:dyDescent="0.2">
      <c r="A287" s="91"/>
      <c r="B287" s="91"/>
      <c r="C287" s="86"/>
      <c r="D287" s="86" t="s">
        <v>502</v>
      </c>
      <c r="E287" s="87"/>
      <c r="F287" s="87"/>
      <c r="G287" s="87"/>
      <c r="H287" s="87"/>
      <c r="I287" s="87"/>
      <c r="J287" s="86"/>
      <c r="K287" s="81"/>
      <c r="L287" s="79"/>
      <c r="M287" s="38"/>
    </row>
    <row r="288" spans="1:13" ht="20.25" x14ac:dyDescent="0.2">
      <c r="A288" s="92">
        <v>28</v>
      </c>
      <c r="B288" s="70" t="s">
        <v>503</v>
      </c>
      <c r="C288" s="85" t="s">
        <v>504</v>
      </c>
      <c r="D288" s="83" t="s">
        <v>505</v>
      </c>
      <c r="E288" s="72"/>
      <c r="F288" s="72"/>
      <c r="G288" s="72"/>
      <c r="H288" s="72"/>
      <c r="I288" s="72">
        <v>200000</v>
      </c>
      <c r="J288" s="83" t="s">
        <v>404</v>
      </c>
      <c r="K288" s="83" t="s">
        <v>506</v>
      </c>
      <c r="L288" s="73" t="s">
        <v>24</v>
      </c>
      <c r="M288" s="38"/>
    </row>
    <row r="289" spans="1:13" ht="20.25" x14ac:dyDescent="0.2">
      <c r="A289" s="89"/>
      <c r="B289" s="71" t="s">
        <v>507</v>
      </c>
      <c r="C289" s="40" t="s">
        <v>508</v>
      </c>
      <c r="D289" s="71" t="s">
        <v>509</v>
      </c>
      <c r="E289" s="84"/>
      <c r="F289" s="84"/>
      <c r="G289" s="84"/>
      <c r="H289" s="84"/>
      <c r="I289" s="84"/>
      <c r="J289" s="40" t="s">
        <v>510</v>
      </c>
      <c r="K289" s="69" t="s">
        <v>511</v>
      </c>
      <c r="L289" s="76"/>
      <c r="M289" s="38"/>
    </row>
    <row r="290" spans="1:13" ht="20.25" x14ac:dyDescent="0.2">
      <c r="A290" s="89"/>
      <c r="B290" s="71" t="s">
        <v>512</v>
      </c>
      <c r="C290" s="40"/>
      <c r="D290" s="71" t="s">
        <v>491</v>
      </c>
      <c r="E290" s="84"/>
      <c r="F290" s="84"/>
      <c r="G290" s="84"/>
      <c r="H290" s="84"/>
      <c r="I290" s="84"/>
      <c r="J290" s="40"/>
      <c r="K290" s="69"/>
      <c r="L290" s="76"/>
      <c r="M290" s="38"/>
    </row>
    <row r="291" spans="1:13" ht="20.25" x14ac:dyDescent="0.2">
      <c r="A291" s="89"/>
      <c r="B291" s="76" t="s">
        <v>286</v>
      </c>
      <c r="C291" s="40"/>
      <c r="D291" s="71" t="s">
        <v>513</v>
      </c>
      <c r="E291" s="84"/>
      <c r="F291" s="84"/>
      <c r="G291" s="84"/>
      <c r="H291" s="84"/>
      <c r="I291" s="84"/>
      <c r="J291" s="40"/>
      <c r="K291" s="69"/>
      <c r="L291" s="76"/>
      <c r="M291" s="38"/>
    </row>
    <row r="292" spans="1:13" ht="20.25" x14ac:dyDescent="0.2">
      <c r="A292" s="91"/>
      <c r="B292" s="91"/>
      <c r="C292" s="86"/>
      <c r="D292" s="88" t="s">
        <v>514</v>
      </c>
      <c r="E292" s="87"/>
      <c r="F292" s="87"/>
      <c r="G292" s="87"/>
      <c r="H292" s="87"/>
      <c r="I292" s="87"/>
      <c r="J292" s="86"/>
      <c r="K292" s="81"/>
      <c r="L292" s="79"/>
      <c r="M292" s="38"/>
    </row>
    <row r="293" spans="1:13" ht="20.25" x14ac:dyDescent="0.2">
      <c r="A293" s="92">
        <v>29</v>
      </c>
      <c r="B293" s="70" t="s">
        <v>515</v>
      </c>
      <c r="C293" s="83" t="s">
        <v>516</v>
      </c>
      <c r="D293" s="83" t="s">
        <v>517</v>
      </c>
      <c r="E293" s="72"/>
      <c r="F293" s="72"/>
      <c r="G293" s="72"/>
      <c r="H293" s="72"/>
      <c r="I293" s="72">
        <v>200000</v>
      </c>
      <c r="J293" s="83" t="s">
        <v>266</v>
      </c>
      <c r="K293" s="83" t="s">
        <v>312</v>
      </c>
      <c r="L293" s="73" t="s">
        <v>24</v>
      </c>
      <c r="M293" s="38"/>
    </row>
    <row r="294" spans="1:13" ht="20.25" x14ac:dyDescent="0.2">
      <c r="A294" s="89"/>
      <c r="B294" s="71" t="s">
        <v>518</v>
      </c>
      <c r="C294" s="40" t="s">
        <v>519</v>
      </c>
      <c r="D294" s="71" t="s">
        <v>520</v>
      </c>
      <c r="E294" s="84"/>
      <c r="F294" s="84"/>
      <c r="G294" s="84"/>
      <c r="H294" s="84"/>
      <c r="I294" s="84"/>
      <c r="J294" s="40" t="s">
        <v>271</v>
      </c>
      <c r="K294" s="69" t="s">
        <v>449</v>
      </c>
      <c r="L294" s="76"/>
      <c r="M294" s="38"/>
    </row>
    <row r="295" spans="1:13" ht="20.25" x14ac:dyDescent="0.2">
      <c r="A295" s="89"/>
      <c r="B295" s="71" t="s">
        <v>521</v>
      </c>
      <c r="C295" s="40" t="s">
        <v>522</v>
      </c>
      <c r="D295" s="71" t="s">
        <v>523</v>
      </c>
      <c r="E295" s="84"/>
      <c r="F295" s="84"/>
      <c r="G295" s="84"/>
      <c r="H295" s="84"/>
      <c r="I295" s="84"/>
      <c r="J295" s="40" t="s">
        <v>10</v>
      </c>
      <c r="K295" s="69"/>
      <c r="L295" s="76"/>
      <c r="M295" s="38"/>
    </row>
    <row r="296" spans="1:13" ht="20.25" x14ac:dyDescent="0.2">
      <c r="A296" s="89"/>
      <c r="B296" s="71" t="s">
        <v>396</v>
      </c>
      <c r="C296" s="40"/>
      <c r="D296" s="71" t="s">
        <v>524</v>
      </c>
      <c r="E296" s="84"/>
      <c r="F296" s="84"/>
      <c r="G296" s="84"/>
      <c r="H296" s="84"/>
      <c r="I296" s="84"/>
      <c r="J296" s="40"/>
      <c r="K296" s="69"/>
      <c r="L296" s="76"/>
      <c r="M296" s="38"/>
    </row>
    <row r="297" spans="1:13" ht="20.25" x14ac:dyDescent="0.2">
      <c r="A297" s="79"/>
      <c r="B297" s="79" t="s">
        <v>286</v>
      </c>
      <c r="C297" s="86"/>
      <c r="D297" s="86" t="s">
        <v>525</v>
      </c>
      <c r="E297" s="87"/>
      <c r="F297" s="87"/>
      <c r="G297" s="87"/>
      <c r="H297" s="87"/>
      <c r="I297" s="87"/>
      <c r="J297" s="86"/>
      <c r="K297" s="81"/>
      <c r="L297" s="79"/>
      <c r="M297" s="38"/>
    </row>
    <row r="298" spans="1:13" ht="20.25" x14ac:dyDescent="0.2">
      <c r="A298" s="76" t="s">
        <v>526</v>
      </c>
      <c r="B298" s="71" t="s">
        <v>400</v>
      </c>
      <c r="C298" s="74" t="s">
        <v>401</v>
      </c>
      <c r="D298" s="71" t="s">
        <v>416</v>
      </c>
      <c r="E298" s="84"/>
      <c r="F298" s="84"/>
      <c r="G298" s="84"/>
      <c r="H298" s="84"/>
      <c r="I298" s="84">
        <v>50000</v>
      </c>
      <c r="J298" s="70" t="s">
        <v>403</v>
      </c>
      <c r="K298" s="75" t="s">
        <v>404</v>
      </c>
      <c r="L298" s="73" t="s">
        <v>24</v>
      </c>
      <c r="M298" s="38"/>
    </row>
    <row r="299" spans="1:13" ht="20.25" x14ac:dyDescent="0.2">
      <c r="A299" s="76"/>
      <c r="B299" s="71" t="s">
        <v>527</v>
      </c>
      <c r="C299" s="77" t="s">
        <v>406</v>
      </c>
      <c r="D299" s="71" t="s">
        <v>528</v>
      </c>
      <c r="E299" s="84"/>
      <c r="F299" s="84"/>
      <c r="G299" s="84"/>
      <c r="H299" s="84"/>
      <c r="I299" s="84"/>
      <c r="J299" s="71" t="s">
        <v>408</v>
      </c>
      <c r="K299" s="69" t="s">
        <v>409</v>
      </c>
      <c r="L299" s="69"/>
      <c r="M299" s="38"/>
    </row>
    <row r="300" spans="1:13" ht="20.25" x14ac:dyDescent="0.2">
      <c r="A300" s="76"/>
      <c r="B300" s="71" t="s">
        <v>529</v>
      </c>
      <c r="C300" s="40" t="s">
        <v>411</v>
      </c>
      <c r="D300" s="71" t="s">
        <v>530</v>
      </c>
      <c r="E300" s="84"/>
      <c r="F300" s="84"/>
      <c r="G300" s="84"/>
      <c r="H300" s="84"/>
      <c r="I300" s="84"/>
      <c r="J300" s="71" t="s">
        <v>531</v>
      </c>
      <c r="K300" s="69" t="s">
        <v>411</v>
      </c>
      <c r="L300" s="69"/>
      <c r="M300" s="38"/>
    </row>
    <row r="301" spans="1:13" ht="20.25" x14ac:dyDescent="0.2">
      <c r="A301" s="76"/>
      <c r="B301" s="76" t="s">
        <v>286</v>
      </c>
      <c r="C301" s="40"/>
      <c r="D301" s="71" t="s">
        <v>525</v>
      </c>
      <c r="E301" s="84"/>
      <c r="F301" s="84"/>
      <c r="G301" s="84"/>
      <c r="H301" s="84"/>
      <c r="I301" s="84"/>
      <c r="J301" s="40"/>
      <c r="K301" s="69"/>
      <c r="L301" s="76"/>
      <c r="M301" s="38"/>
    </row>
    <row r="302" spans="1:13" ht="20.25" x14ac:dyDescent="0.2">
      <c r="A302" s="92">
        <v>31</v>
      </c>
      <c r="B302" s="83" t="s">
        <v>532</v>
      </c>
      <c r="C302" s="74" t="s">
        <v>401</v>
      </c>
      <c r="D302" s="83" t="s">
        <v>533</v>
      </c>
      <c r="E302" s="72"/>
      <c r="F302" s="72"/>
      <c r="G302" s="72">
        <v>50000</v>
      </c>
      <c r="H302" s="72"/>
      <c r="I302" s="72">
        <v>50000</v>
      </c>
      <c r="J302" s="83" t="s">
        <v>534</v>
      </c>
      <c r="K302" s="75" t="s">
        <v>404</v>
      </c>
      <c r="L302" s="73" t="s">
        <v>24</v>
      </c>
      <c r="M302" s="38"/>
    </row>
    <row r="303" spans="1:13" ht="20.25" x14ac:dyDescent="0.2">
      <c r="A303" s="89"/>
      <c r="B303" s="40" t="s">
        <v>535</v>
      </c>
      <c r="C303" s="77" t="s">
        <v>406</v>
      </c>
      <c r="D303" s="40" t="s">
        <v>536</v>
      </c>
      <c r="E303" s="84"/>
      <c r="F303" s="84"/>
      <c r="G303" s="84"/>
      <c r="H303" s="84"/>
      <c r="I303" s="84"/>
      <c r="J303" s="40" t="s">
        <v>537</v>
      </c>
      <c r="K303" s="69" t="s">
        <v>409</v>
      </c>
      <c r="L303" s="76"/>
      <c r="M303" s="38"/>
    </row>
    <row r="304" spans="1:13" ht="20.25" x14ac:dyDescent="0.2">
      <c r="A304" s="89"/>
      <c r="B304" s="40" t="s">
        <v>538</v>
      </c>
      <c r="C304" s="40" t="s">
        <v>539</v>
      </c>
      <c r="D304" s="40"/>
      <c r="E304" s="84"/>
      <c r="F304" s="84"/>
      <c r="G304" s="84"/>
      <c r="H304" s="84"/>
      <c r="I304" s="84"/>
      <c r="J304" s="40" t="s">
        <v>540</v>
      </c>
      <c r="K304" s="69" t="s">
        <v>539</v>
      </c>
      <c r="L304" s="76"/>
      <c r="M304" s="38"/>
    </row>
    <row r="305" spans="1:13" ht="20.25" x14ac:dyDescent="0.2">
      <c r="A305" s="91"/>
      <c r="B305" s="91"/>
      <c r="C305" s="86"/>
      <c r="D305" s="86"/>
      <c r="E305" s="87"/>
      <c r="F305" s="87"/>
      <c r="G305" s="87"/>
      <c r="H305" s="87"/>
      <c r="I305" s="87"/>
      <c r="J305" s="86" t="s">
        <v>541</v>
      </c>
      <c r="K305" s="81"/>
      <c r="L305" s="79"/>
      <c r="M305" s="38"/>
    </row>
    <row r="306" spans="1:13" ht="20.25" x14ac:dyDescent="0.2">
      <c r="A306" s="92">
        <v>32</v>
      </c>
      <c r="B306" s="83" t="s">
        <v>542</v>
      </c>
      <c r="C306" s="83" t="s">
        <v>543</v>
      </c>
      <c r="D306" s="83" t="s">
        <v>544</v>
      </c>
      <c r="E306" s="72"/>
      <c r="F306" s="72"/>
      <c r="G306" s="72"/>
      <c r="H306" s="72"/>
      <c r="I306" s="72">
        <v>35000</v>
      </c>
      <c r="J306" s="83" t="s">
        <v>545</v>
      </c>
      <c r="K306" s="75" t="s">
        <v>546</v>
      </c>
      <c r="L306" s="73" t="s">
        <v>24</v>
      </c>
      <c r="M306" s="38"/>
    </row>
    <row r="307" spans="1:13" ht="20.25" x14ac:dyDescent="0.2">
      <c r="A307" s="89"/>
      <c r="B307" s="40" t="s">
        <v>547</v>
      </c>
      <c r="C307" s="40" t="s">
        <v>293</v>
      </c>
      <c r="D307" s="40" t="s">
        <v>548</v>
      </c>
      <c r="E307" s="84"/>
      <c r="F307" s="84"/>
      <c r="G307" s="84"/>
      <c r="H307" s="84"/>
      <c r="I307" s="84"/>
      <c r="J307" s="40" t="s">
        <v>549</v>
      </c>
      <c r="K307" s="69" t="s">
        <v>550</v>
      </c>
      <c r="L307" s="76"/>
      <c r="M307" s="38"/>
    </row>
    <row r="308" spans="1:13" ht="20.25" x14ac:dyDescent="0.2">
      <c r="A308" s="89"/>
      <c r="B308" s="89"/>
      <c r="C308" s="40"/>
      <c r="D308" s="40"/>
      <c r="E308" s="84"/>
      <c r="F308" s="84"/>
      <c r="G308" s="84"/>
      <c r="H308" s="84"/>
      <c r="I308" s="84"/>
      <c r="J308" s="40" t="s">
        <v>551</v>
      </c>
      <c r="K308" s="69" t="s">
        <v>552</v>
      </c>
      <c r="L308" s="76"/>
      <c r="M308" s="38"/>
    </row>
    <row r="309" spans="1:13" ht="20.25" x14ac:dyDescent="0.2">
      <c r="A309" s="91"/>
      <c r="B309" s="91"/>
      <c r="C309" s="86"/>
      <c r="D309" s="86"/>
      <c r="E309" s="87"/>
      <c r="F309" s="87"/>
      <c r="G309" s="87"/>
      <c r="H309" s="87"/>
      <c r="I309" s="87"/>
      <c r="J309" s="86"/>
      <c r="K309" s="81" t="s">
        <v>553</v>
      </c>
      <c r="L309" s="79"/>
      <c r="M309" s="38"/>
    </row>
    <row r="310" spans="1:13" ht="20.25" x14ac:dyDescent="0.2">
      <c r="A310" s="92">
        <v>33</v>
      </c>
      <c r="B310" s="70" t="s">
        <v>435</v>
      </c>
      <c r="C310" s="83" t="s">
        <v>554</v>
      </c>
      <c r="D310" s="83" t="s">
        <v>555</v>
      </c>
      <c r="E310" s="72"/>
      <c r="F310" s="72"/>
      <c r="G310" s="72"/>
      <c r="H310" s="72"/>
      <c r="I310" s="72">
        <v>850000</v>
      </c>
      <c r="J310" s="83" t="s">
        <v>436</v>
      </c>
      <c r="K310" s="83" t="s">
        <v>556</v>
      </c>
      <c r="L310" s="73" t="s">
        <v>24</v>
      </c>
      <c r="M310" s="38"/>
    </row>
    <row r="311" spans="1:13" ht="20.25" x14ac:dyDescent="0.2">
      <c r="A311" s="89"/>
      <c r="B311" s="71" t="s">
        <v>557</v>
      </c>
      <c r="C311" s="40" t="s">
        <v>558</v>
      </c>
      <c r="D311" s="71" t="s">
        <v>559</v>
      </c>
      <c r="E311" s="84"/>
      <c r="F311" s="84"/>
      <c r="G311" s="84"/>
      <c r="H311" s="84"/>
      <c r="I311" s="84"/>
      <c r="J311" s="40" t="s">
        <v>560</v>
      </c>
      <c r="K311" s="69" t="s">
        <v>558</v>
      </c>
      <c r="L311" s="76"/>
      <c r="M311" s="38"/>
    </row>
    <row r="312" spans="1:13" ht="20.25" x14ac:dyDescent="0.2">
      <c r="A312" s="89"/>
      <c r="B312" s="71" t="s">
        <v>561</v>
      </c>
      <c r="C312" s="40" t="s">
        <v>562</v>
      </c>
      <c r="D312" s="71" t="s">
        <v>563</v>
      </c>
      <c r="E312" s="84"/>
      <c r="F312" s="84"/>
      <c r="G312" s="84"/>
      <c r="H312" s="84"/>
      <c r="I312" s="84"/>
      <c r="J312" s="40" t="s">
        <v>439</v>
      </c>
      <c r="K312" s="69" t="s">
        <v>562</v>
      </c>
      <c r="L312" s="76"/>
      <c r="M312" s="38"/>
    </row>
    <row r="313" spans="1:13" ht="20.25" x14ac:dyDescent="0.2">
      <c r="A313" s="73" t="s">
        <v>564</v>
      </c>
      <c r="B313" s="70" t="s">
        <v>475</v>
      </c>
      <c r="C313" s="83" t="s">
        <v>565</v>
      </c>
      <c r="D313" s="83" t="s">
        <v>566</v>
      </c>
      <c r="E313" s="72"/>
      <c r="F313" s="72"/>
      <c r="G313" s="72"/>
      <c r="H313" s="72"/>
      <c r="I313" s="72">
        <v>400000</v>
      </c>
      <c r="J313" s="83" t="s">
        <v>567</v>
      </c>
      <c r="K313" s="75" t="s">
        <v>568</v>
      </c>
      <c r="L313" s="73" t="s">
        <v>24</v>
      </c>
      <c r="M313" s="38"/>
    </row>
    <row r="314" spans="1:13" ht="20.25" x14ac:dyDescent="0.2">
      <c r="A314" s="76"/>
      <c r="B314" s="71" t="s">
        <v>306</v>
      </c>
      <c r="C314" s="40" t="s">
        <v>569</v>
      </c>
      <c r="D314" s="40" t="s">
        <v>570</v>
      </c>
      <c r="E314" s="84"/>
      <c r="F314" s="84"/>
      <c r="G314" s="84"/>
      <c r="H314" s="84"/>
      <c r="I314" s="84"/>
      <c r="J314" s="40" t="s">
        <v>571</v>
      </c>
      <c r="K314" s="69" t="s">
        <v>572</v>
      </c>
      <c r="L314" s="69"/>
      <c r="M314" s="38"/>
    </row>
    <row r="315" spans="1:13" ht="20.25" x14ac:dyDescent="0.2">
      <c r="A315" s="76"/>
      <c r="B315" s="76"/>
      <c r="C315" s="40" t="s">
        <v>573</v>
      </c>
      <c r="D315" s="40" t="s">
        <v>574</v>
      </c>
      <c r="E315" s="84"/>
      <c r="F315" s="84"/>
      <c r="G315" s="84"/>
      <c r="H315" s="84"/>
      <c r="I315" s="84"/>
      <c r="J315" s="40" t="s">
        <v>575</v>
      </c>
      <c r="K315" s="69" t="s">
        <v>576</v>
      </c>
      <c r="L315" s="69"/>
      <c r="M315" s="38"/>
    </row>
    <row r="316" spans="1:13" ht="20.25" x14ac:dyDescent="0.2">
      <c r="A316" s="76"/>
      <c r="B316" s="76"/>
      <c r="C316" s="40"/>
      <c r="D316" s="40" t="s">
        <v>577</v>
      </c>
      <c r="E316" s="84"/>
      <c r="F316" s="84"/>
      <c r="G316" s="84"/>
      <c r="H316" s="84"/>
      <c r="I316" s="84"/>
      <c r="J316" s="40" t="s">
        <v>578</v>
      </c>
      <c r="K316" s="69"/>
      <c r="L316" s="69"/>
      <c r="M316" s="38"/>
    </row>
    <row r="317" spans="1:13" ht="20.25" x14ac:dyDescent="0.2">
      <c r="A317" s="79"/>
      <c r="B317" s="79"/>
      <c r="C317" s="86"/>
      <c r="D317" s="86" t="s">
        <v>579</v>
      </c>
      <c r="E317" s="87"/>
      <c r="F317" s="87"/>
      <c r="G317" s="87"/>
      <c r="H317" s="87"/>
      <c r="I317" s="87"/>
      <c r="J317" s="86" t="s">
        <v>580</v>
      </c>
      <c r="K317" s="81"/>
      <c r="L317" s="81"/>
      <c r="M317" s="38"/>
    </row>
    <row r="318" spans="1:13" ht="20.25" x14ac:dyDescent="0.2">
      <c r="A318" s="73" t="s">
        <v>581</v>
      </c>
      <c r="B318" s="70" t="s">
        <v>582</v>
      </c>
      <c r="C318" s="83" t="s">
        <v>89</v>
      </c>
      <c r="D318" s="83" t="s">
        <v>583</v>
      </c>
      <c r="E318" s="72"/>
      <c r="F318" s="72"/>
      <c r="G318" s="72"/>
      <c r="H318" s="72"/>
      <c r="I318" s="72">
        <v>120000</v>
      </c>
      <c r="J318" s="83" t="s">
        <v>584</v>
      </c>
      <c r="K318" s="75" t="s">
        <v>312</v>
      </c>
      <c r="L318" s="73" t="s">
        <v>24</v>
      </c>
      <c r="M318" s="38"/>
    </row>
    <row r="319" spans="1:13" ht="20.25" x14ac:dyDescent="0.2">
      <c r="A319" s="76"/>
      <c r="B319" s="71" t="s">
        <v>585</v>
      </c>
      <c r="C319" s="40" t="s">
        <v>586</v>
      </c>
      <c r="D319" s="40" t="s">
        <v>587</v>
      </c>
      <c r="E319" s="84"/>
      <c r="F319" s="84"/>
      <c r="G319" s="84"/>
      <c r="H319" s="84"/>
      <c r="I319" s="84"/>
      <c r="J319" s="40" t="s">
        <v>588</v>
      </c>
      <c r="K319" s="69" t="s">
        <v>586</v>
      </c>
      <c r="L319" s="69"/>
      <c r="M319" s="38"/>
    </row>
    <row r="320" spans="1:13" ht="20.25" x14ac:dyDescent="0.2">
      <c r="A320" s="79"/>
      <c r="B320" s="88" t="s">
        <v>589</v>
      </c>
      <c r="C320" s="86"/>
      <c r="D320" s="86"/>
      <c r="E320" s="87"/>
      <c r="F320" s="87"/>
      <c r="G320" s="87"/>
      <c r="H320" s="87"/>
      <c r="I320" s="87"/>
      <c r="J320" s="86" t="s">
        <v>321</v>
      </c>
      <c r="K320" s="81"/>
      <c r="L320" s="81"/>
      <c r="M320" s="38"/>
    </row>
    <row r="321" spans="1:13" ht="20.25" x14ac:dyDescent="0.2">
      <c r="A321" s="73" t="s">
        <v>590</v>
      </c>
      <c r="B321" s="70" t="s">
        <v>591</v>
      </c>
      <c r="C321" s="83" t="s">
        <v>592</v>
      </c>
      <c r="D321" s="83" t="s">
        <v>593</v>
      </c>
      <c r="E321" s="72"/>
      <c r="F321" s="72"/>
      <c r="G321" s="72"/>
      <c r="H321" s="72"/>
      <c r="I321" s="72">
        <v>1100000</v>
      </c>
      <c r="J321" s="83" t="s">
        <v>594</v>
      </c>
      <c r="K321" s="75" t="s">
        <v>595</v>
      </c>
      <c r="L321" s="73" t="s">
        <v>24</v>
      </c>
      <c r="M321" s="38"/>
    </row>
    <row r="322" spans="1:13" ht="20.25" x14ac:dyDescent="0.2">
      <c r="A322" s="76"/>
      <c r="B322" s="71" t="s">
        <v>596</v>
      </c>
      <c r="C322" s="40" t="s">
        <v>597</v>
      </c>
      <c r="D322" s="40" t="s">
        <v>598</v>
      </c>
      <c r="E322" s="84"/>
      <c r="F322" s="84"/>
      <c r="G322" s="84"/>
      <c r="H322" s="84"/>
      <c r="I322" s="84"/>
      <c r="J322" s="40" t="s">
        <v>599</v>
      </c>
      <c r="K322" s="69" t="s">
        <v>600</v>
      </c>
      <c r="L322" s="69"/>
      <c r="M322" s="38"/>
    </row>
    <row r="323" spans="1:13" ht="20.25" x14ac:dyDescent="0.2">
      <c r="A323" s="76"/>
      <c r="B323" s="71" t="s">
        <v>601</v>
      </c>
      <c r="C323" s="40" t="s">
        <v>602</v>
      </c>
      <c r="D323" s="40" t="s">
        <v>603</v>
      </c>
      <c r="E323" s="84"/>
      <c r="F323" s="84"/>
      <c r="G323" s="84"/>
      <c r="H323" s="84"/>
      <c r="I323" s="84"/>
      <c r="J323" s="40" t="s">
        <v>604</v>
      </c>
      <c r="K323" s="69" t="s">
        <v>605</v>
      </c>
      <c r="L323" s="69"/>
      <c r="M323" s="38"/>
    </row>
    <row r="324" spans="1:13" ht="20.25" x14ac:dyDescent="0.2">
      <c r="A324" s="76"/>
      <c r="B324" s="71"/>
      <c r="C324" s="40"/>
      <c r="D324" s="40" t="s">
        <v>601</v>
      </c>
      <c r="E324" s="84"/>
      <c r="F324" s="84"/>
      <c r="G324" s="84"/>
      <c r="H324" s="84"/>
      <c r="I324" s="84"/>
      <c r="J324" s="40" t="s">
        <v>606</v>
      </c>
      <c r="K324" s="69" t="s">
        <v>607</v>
      </c>
      <c r="L324" s="69"/>
      <c r="M324" s="38"/>
    </row>
    <row r="325" spans="1:13" ht="20.25" x14ac:dyDescent="0.2">
      <c r="A325" s="79"/>
      <c r="B325" s="79"/>
      <c r="C325" s="86"/>
      <c r="D325" s="86"/>
      <c r="E325" s="87"/>
      <c r="F325" s="87"/>
      <c r="G325" s="87"/>
      <c r="H325" s="87"/>
      <c r="I325" s="87"/>
      <c r="J325" s="86"/>
      <c r="K325" s="81" t="s">
        <v>608</v>
      </c>
      <c r="L325" s="81"/>
      <c r="M325" s="38"/>
    </row>
    <row r="326" spans="1:13" ht="20.25" x14ac:dyDescent="0.2">
      <c r="A326" s="92">
        <v>37</v>
      </c>
      <c r="B326" s="70" t="s">
        <v>443</v>
      </c>
      <c r="C326" s="83" t="s">
        <v>309</v>
      </c>
      <c r="D326" s="83" t="s">
        <v>609</v>
      </c>
      <c r="E326" s="72"/>
      <c r="F326" s="72"/>
      <c r="G326" s="72"/>
      <c r="H326" s="72"/>
      <c r="I326" s="72">
        <v>500000</v>
      </c>
      <c r="J326" s="83" t="s">
        <v>610</v>
      </c>
      <c r="K326" s="83" t="s">
        <v>272</v>
      </c>
      <c r="L326" s="73" t="s">
        <v>24</v>
      </c>
      <c r="M326" s="37"/>
    </row>
    <row r="327" spans="1:13" ht="20.25" x14ac:dyDescent="0.2">
      <c r="A327" s="89"/>
      <c r="B327" s="71" t="s">
        <v>610</v>
      </c>
      <c r="C327" s="40" t="s">
        <v>611</v>
      </c>
      <c r="D327" s="71" t="s">
        <v>612</v>
      </c>
      <c r="E327" s="84"/>
      <c r="F327" s="84"/>
      <c r="G327" s="84"/>
      <c r="H327" s="84"/>
      <c r="I327" s="84"/>
      <c r="J327" s="40" t="s">
        <v>613</v>
      </c>
      <c r="K327" s="40" t="s">
        <v>614</v>
      </c>
      <c r="L327" s="76"/>
      <c r="M327" s="37"/>
    </row>
    <row r="328" spans="1:13" ht="20.25" x14ac:dyDescent="0.2">
      <c r="A328" s="89"/>
      <c r="B328" s="71" t="s">
        <v>615</v>
      </c>
      <c r="C328" s="40" t="s">
        <v>616</v>
      </c>
      <c r="D328" s="71" t="s">
        <v>617</v>
      </c>
      <c r="E328" s="84"/>
      <c r="F328" s="84"/>
      <c r="G328" s="84"/>
      <c r="H328" s="84"/>
      <c r="I328" s="84"/>
      <c r="J328" s="40" t="s">
        <v>618</v>
      </c>
      <c r="K328" s="40" t="s">
        <v>619</v>
      </c>
      <c r="L328" s="76"/>
      <c r="M328" s="37"/>
    </row>
    <row r="329" spans="1:13" ht="20.25" x14ac:dyDescent="0.2">
      <c r="A329" s="91"/>
      <c r="B329" s="91"/>
      <c r="C329" s="86" t="s">
        <v>620</v>
      </c>
      <c r="D329" s="91"/>
      <c r="E329" s="91"/>
      <c r="F329" s="91"/>
      <c r="G329" s="91"/>
      <c r="H329" s="91"/>
      <c r="I329" s="91"/>
      <c r="J329" s="86" t="s">
        <v>321</v>
      </c>
      <c r="K329" s="86"/>
      <c r="L329" s="91"/>
      <c r="M329" s="37"/>
    </row>
    <row r="330" spans="1:13" s="38" customFormat="1" ht="20.25" x14ac:dyDescent="0.2">
      <c r="A330" s="73" t="s">
        <v>241</v>
      </c>
      <c r="B330" s="74" t="s">
        <v>435</v>
      </c>
      <c r="C330" s="74" t="s">
        <v>621</v>
      </c>
      <c r="D330" s="70" t="s">
        <v>622</v>
      </c>
      <c r="E330" s="72"/>
      <c r="F330" s="72"/>
      <c r="G330" s="72"/>
      <c r="H330" s="72"/>
      <c r="I330" s="72">
        <v>500000</v>
      </c>
      <c r="J330" s="70" t="s">
        <v>623</v>
      </c>
      <c r="K330" s="75" t="s">
        <v>624</v>
      </c>
      <c r="L330" s="73" t="s">
        <v>24</v>
      </c>
      <c r="M330" s="37"/>
    </row>
    <row r="331" spans="1:13" s="38" customFormat="1" ht="20.25" x14ac:dyDescent="0.2">
      <c r="A331" s="76"/>
      <c r="B331" s="77" t="s">
        <v>625</v>
      </c>
      <c r="C331" s="77" t="s">
        <v>626</v>
      </c>
      <c r="D331" s="69" t="s">
        <v>627</v>
      </c>
      <c r="E331" s="78"/>
      <c r="F331" s="78"/>
      <c r="G331" s="78"/>
      <c r="H331" s="78"/>
      <c r="I331" s="78"/>
      <c r="J331" s="71" t="s">
        <v>358</v>
      </c>
      <c r="K331" s="69" t="s">
        <v>628</v>
      </c>
      <c r="L331" s="77"/>
      <c r="M331" s="37"/>
    </row>
    <row r="332" spans="1:13" s="38" customFormat="1" ht="20.25" x14ac:dyDescent="0.2">
      <c r="A332" s="76"/>
      <c r="B332" s="77" t="s">
        <v>629</v>
      </c>
      <c r="C332" s="77" t="s">
        <v>630</v>
      </c>
      <c r="D332" s="69" t="s">
        <v>631</v>
      </c>
      <c r="E332" s="78"/>
      <c r="F332" s="78"/>
      <c r="G332" s="78"/>
      <c r="H332" s="78"/>
      <c r="I332" s="78"/>
      <c r="J332" s="71" t="s">
        <v>10</v>
      </c>
      <c r="K332" s="69" t="s">
        <v>632</v>
      </c>
      <c r="L332" s="77"/>
      <c r="M332" s="37"/>
    </row>
    <row r="333" spans="1:13" s="38" customFormat="1" ht="20.25" x14ac:dyDescent="0.2">
      <c r="A333" s="76"/>
      <c r="B333" s="77" t="s">
        <v>633</v>
      </c>
      <c r="C333" s="77"/>
      <c r="D333" s="69"/>
      <c r="E333" s="78"/>
      <c r="F333" s="78"/>
      <c r="G333" s="78"/>
      <c r="H333" s="78"/>
      <c r="I333" s="78"/>
      <c r="J333" s="76"/>
      <c r="K333" s="69"/>
      <c r="L333" s="77"/>
      <c r="M333" s="37"/>
    </row>
    <row r="334" spans="1:13" s="38" customFormat="1" ht="20.25" x14ac:dyDescent="0.2">
      <c r="A334" s="79"/>
      <c r="B334" s="80"/>
      <c r="C334" s="80"/>
      <c r="D334" s="81"/>
      <c r="E334" s="82"/>
      <c r="F334" s="82"/>
      <c r="G334" s="82"/>
      <c r="H334" s="82"/>
      <c r="I334" s="82"/>
      <c r="J334" s="79"/>
      <c r="K334" s="81"/>
      <c r="L334" s="80"/>
    </row>
    <row r="335" spans="1:13" s="38" customFormat="1" ht="20.25" x14ac:dyDescent="0.2">
      <c r="A335" s="73" t="s">
        <v>255</v>
      </c>
      <c r="B335" s="83" t="s">
        <v>295</v>
      </c>
      <c r="C335" s="74" t="s">
        <v>634</v>
      </c>
      <c r="D335" s="70" t="s">
        <v>622</v>
      </c>
      <c r="E335" s="72"/>
      <c r="F335" s="72"/>
      <c r="G335" s="72"/>
      <c r="H335" s="72"/>
      <c r="I335" s="72">
        <v>420000</v>
      </c>
      <c r="J335" s="70" t="s">
        <v>623</v>
      </c>
      <c r="K335" s="75" t="s">
        <v>635</v>
      </c>
      <c r="L335" s="73" t="s">
        <v>24</v>
      </c>
    </row>
    <row r="336" spans="1:13" s="38" customFormat="1" ht="20.25" x14ac:dyDescent="0.2">
      <c r="A336" s="76"/>
      <c r="B336" s="40" t="s">
        <v>625</v>
      </c>
      <c r="C336" s="77"/>
      <c r="D336" s="69" t="s">
        <v>627</v>
      </c>
      <c r="E336" s="84"/>
      <c r="F336" s="84"/>
      <c r="G336" s="84"/>
      <c r="H336" s="84"/>
      <c r="I336" s="84"/>
      <c r="J336" s="71" t="s">
        <v>358</v>
      </c>
      <c r="K336" s="69" t="s">
        <v>636</v>
      </c>
      <c r="L336" s="77"/>
    </row>
    <row r="337" spans="1:12" s="38" customFormat="1" ht="20.25" x14ac:dyDescent="0.2">
      <c r="A337" s="76"/>
      <c r="B337" s="40" t="s">
        <v>637</v>
      </c>
      <c r="C337" s="77"/>
      <c r="D337" s="69" t="s">
        <v>638</v>
      </c>
      <c r="E337" s="84"/>
      <c r="F337" s="84"/>
      <c r="G337" s="84"/>
      <c r="H337" s="84"/>
      <c r="I337" s="84"/>
      <c r="J337" s="71" t="s">
        <v>10</v>
      </c>
      <c r="K337" s="69" t="s">
        <v>639</v>
      </c>
      <c r="L337" s="77"/>
    </row>
    <row r="338" spans="1:12" s="38" customFormat="1" ht="20.25" x14ac:dyDescent="0.2">
      <c r="A338" s="76"/>
      <c r="B338" s="40" t="s">
        <v>640</v>
      </c>
      <c r="C338" s="77"/>
      <c r="D338" s="85"/>
      <c r="E338" s="84"/>
      <c r="F338" s="84"/>
      <c r="G338" s="84"/>
      <c r="H338" s="84"/>
      <c r="I338" s="84"/>
      <c r="J338" s="76"/>
      <c r="K338" s="69"/>
      <c r="L338" s="77"/>
    </row>
    <row r="339" spans="1:12" s="38" customFormat="1" ht="20.25" x14ac:dyDescent="0.2">
      <c r="A339" s="79"/>
      <c r="B339" s="86"/>
      <c r="C339" s="80"/>
      <c r="D339" s="86"/>
      <c r="E339" s="87"/>
      <c r="F339" s="87"/>
      <c r="G339" s="87"/>
      <c r="H339" s="87"/>
      <c r="I339" s="87"/>
      <c r="J339" s="86"/>
      <c r="K339" s="81"/>
      <c r="L339" s="79"/>
    </row>
    <row r="340" spans="1:12" s="38" customFormat="1" ht="20.25" x14ac:dyDescent="0.2">
      <c r="A340" s="73" t="s">
        <v>262</v>
      </c>
      <c r="B340" s="70" t="s">
        <v>371</v>
      </c>
      <c r="C340" s="83" t="s">
        <v>641</v>
      </c>
      <c r="D340" s="83" t="s">
        <v>642</v>
      </c>
      <c r="E340" s="72"/>
      <c r="F340" s="72"/>
      <c r="G340" s="72"/>
      <c r="H340" s="72"/>
      <c r="I340" s="72">
        <v>300000</v>
      </c>
      <c r="J340" s="83" t="s">
        <v>279</v>
      </c>
      <c r="K340" s="83" t="s">
        <v>208</v>
      </c>
      <c r="L340" s="73" t="s">
        <v>24</v>
      </c>
    </row>
    <row r="341" spans="1:12" s="38" customFormat="1" ht="20.25" x14ac:dyDescent="0.2">
      <c r="A341" s="76"/>
      <c r="B341" s="71" t="s">
        <v>643</v>
      </c>
      <c r="C341" s="40" t="s">
        <v>282</v>
      </c>
      <c r="D341" s="40" t="s">
        <v>644</v>
      </c>
      <c r="E341" s="84"/>
      <c r="F341" s="84"/>
      <c r="G341" s="84"/>
      <c r="H341" s="84"/>
      <c r="I341" s="84"/>
      <c r="J341" s="40" t="s">
        <v>645</v>
      </c>
      <c r="K341" s="40" t="s">
        <v>646</v>
      </c>
      <c r="L341" s="76"/>
    </row>
    <row r="342" spans="1:12" s="38" customFormat="1" ht="20.25" x14ac:dyDescent="0.2">
      <c r="A342" s="76"/>
      <c r="B342" s="71" t="s">
        <v>647</v>
      </c>
      <c r="C342" s="40" t="s">
        <v>287</v>
      </c>
      <c r="D342" s="40"/>
      <c r="E342" s="84"/>
      <c r="F342" s="84"/>
      <c r="G342" s="84"/>
      <c r="H342" s="84"/>
      <c r="I342" s="84"/>
      <c r="J342" s="40"/>
      <c r="K342" s="40" t="s">
        <v>648</v>
      </c>
      <c r="L342" s="76"/>
    </row>
    <row r="343" spans="1:12" s="38" customFormat="1" ht="20.25" x14ac:dyDescent="0.2">
      <c r="A343" s="76"/>
      <c r="B343" s="40" t="s">
        <v>640</v>
      </c>
      <c r="C343" s="40"/>
      <c r="D343" s="40"/>
      <c r="E343" s="84"/>
      <c r="F343" s="84"/>
      <c r="G343" s="84"/>
      <c r="H343" s="84"/>
      <c r="I343" s="84"/>
      <c r="J343" s="40"/>
      <c r="K343" s="40"/>
      <c r="L343" s="76"/>
    </row>
    <row r="344" spans="1:12" s="38" customFormat="1" ht="20.25" x14ac:dyDescent="0.2">
      <c r="A344" s="79"/>
      <c r="B344" s="88"/>
      <c r="C344" s="86"/>
      <c r="D344" s="86"/>
      <c r="E344" s="87"/>
      <c r="F344" s="87"/>
      <c r="G344" s="87"/>
      <c r="H344" s="87"/>
      <c r="I344" s="87"/>
      <c r="J344" s="86"/>
      <c r="K344" s="81"/>
      <c r="L344" s="79"/>
    </row>
    <row r="345" spans="1:12" s="38" customFormat="1" ht="20.25" x14ac:dyDescent="0.2">
      <c r="A345" s="73" t="s">
        <v>275</v>
      </c>
      <c r="B345" s="83" t="s">
        <v>371</v>
      </c>
      <c r="C345" s="83" t="s">
        <v>641</v>
      </c>
      <c r="D345" s="83" t="s">
        <v>649</v>
      </c>
      <c r="E345" s="72"/>
      <c r="F345" s="72"/>
      <c r="G345" s="72"/>
      <c r="H345" s="72"/>
      <c r="I345" s="72">
        <v>430000</v>
      </c>
      <c r="J345" s="83" t="s">
        <v>279</v>
      </c>
      <c r="K345" s="83" t="s">
        <v>208</v>
      </c>
      <c r="L345" s="73" t="s">
        <v>24</v>
      </c>
    </row>
    <row r="346" spans="1:12" s="38" customFormat="1" ht="20.25" x14ac:dyDescent="0.2">
      <c r="A346" s="76"/>
      <c r="B346" s="40" t="s">
        <v>650</v>
      </c>
      <c r="C346" s="40" t="s">
        <v>282</v>
      </c>
      <c r="D346" s="40" t="s">
        <v>644</v>
      </c>
      <c r="E346" s="84"/>
      <c r="F346" s="84"/>
      <c r="G346" s="84"/>
      <c r="H346" s="84"/>
      <c r="I346" s="84"/>
      <c r="J346" s="40" t="s">
        <v>645</v>
      </c>
      <c r="K346" s="40" t="s">
        <v>646</v>
      </c>
      <c r="L346" s="77"/>
    </row>
    <row r="347" spans="1:12" s="38" customFormat="1" ht="20.25" x14ac:dyDescent="0.2">
      <c r="A347" s="76"/>
      <c r="B347" s="40" t="s">
        <v>651</v>
      </c>
      <c r="C347" s="40" t="s">
        <v>287</v>
      </c>
      <c r="D347" s="69"/>
      <c r="E347" s="84"/>
      <c r="F347" s="84"/>
      <c r="G347" s="84"/>
      <c r="H347" s="84"/>
      <c r="I347" s="84"/>
      <c r="J347" s="40"/>
      <c r="K347" s="40" t="s">
        <v>648</v>
      </c>
      <c r="L347" s="77"/>
    </row>
    <row r="348" spans="1:12" s="38" customFormat="1" ht="20.25" x14ac:dyDescent="0.2">
      <c r="A348" s="79"/>
      <c r="B348" s="86"/>
      <c r="C348" s="80"/>
      <c r="D348" s="81"/>
      <c r="E348" s="87"/>
      <c r="F348" s="87"/>
      <c r="G348" s="87"/>
      <c r="H348" s="87"/>
      <c r="I348" s="87"/>
      <c r="J348" s="79"/>
      <c r="K348" s="81"/>
      <c r="L348" s="80"/>
    </row>
    <row r="349" spans="1:12" s="38" customFormat="1" ht="20.25" x14ac:dyDescent="0.2">
      <c r="A349" s="73" t="s">
        <v>294</v>
      </c>
      <c r="B349" s="75" t="s">
        <v>652</v>
      </c>
      <c r="C349" s="85" t="s">
        <v>653</v>
      </c>
      <c r="D349" s="83" t="s">
        <v>654</v>
      </c>
      <c r="E349" s="72"/>
      <c r="F349" s="72"/>
      <c r="G349" s="72"/>
      <c r="H349" s="72"/>
      <c r="I349" s="72">
        <v>500000</v>
      </c>
      <c r="J349" s="83" t="s">
        <v>655</v>
      </c>
      <c r="K349" s="83" t="s">
        <v>656</v>
      </c>
      <c r="L349" s="73" t="s">
        <v>24</v>
      </c>
    </row>
    <row r="350" spans="1:12" s="38" customFormat="1" ht="20.25" x14ac:dyDescent="0.2">
      <c r="A350" s="76"/>
      <c r="B350" s="71" t="s">
        <v>657</v>
      </c>
      <c r="C350" s="40"/>
      <c r="D350" s="40"/>
      <c r="E350" s="84"/>
      <c r="F350" s="84"/>
      <c r="G350" s="84"/>
      <c r="H350" s="84"/>
      <c r="I350" s="84"/>
      <c r="J350" s="40" t="s">
        <v>271</v>
      </c>
      <c r="K350" s="69"/>
      <c r="L350" s="76"/>
    </row>
    <row r="351" spans="1:12" s="38" customFormat="1" ht="20.25" x14ac:dyDescent="0.2">
      <c r="A351" s="76"/>
      <c r="B351" s="71" t="s">
        <v>466</v>
      </c>
      <c r="C351" s="40"/>
      <c r="D351" s="40"/>
      <c r="E351" s="84"/>
      <c r="F351" s="84"/>
      <c r="G351" s="84"/>
      <c r="H351" s="84"/>
      <c r="I351" s="84"/>
      <c r="J351" s="40" t="s">
        <v>10</v>
      </c>
      <c r="K351" s="69"/>
      <c r="L351" s="76"/>
    </row>
    <row r="352" spans="1:12" s="38" customFormat="1" ht="20.25" x14ac:dyDescent="0.2">
      <c r="A352" s="76"/>
      <c r="B352" s="89"/>
      <c r="C352" s="40"/>
      <c r="D352" s="40"/>
      <c r="E352" s="84"/>
      <c r="F352" s="84"/>
      <c r="G352" s="84"/>
      <c r="H352" s="84"/>
      <c r="I352" s="84"/>
      <c r="J352" s="40"/>
      <c r="K352" s="69"/>
      <c r="L352" s="76"/>
    </row>
    <row r="353" spans="1:12" s="38" customFormat="1" ht="20.25" x14ac:dyDescent="0.2">
      <c r="A353" s="73" t="s">
        <v>307</v>
      </c>
      <c r="B353" s="70" t="s">
        <v>658</v>
      </c>
      <c r="C353" s="83" t="s">
        <v>641</v>
      </c>
      <c r="D353" s="83" t="s">
        <v>659</v>
      </c>
      <c r="E353" s="72"/>
      <c r="F353" s="72"/>
      <c r="G353" s="72"/>
      <c r="H353" s="72"/>
      <c r="I353" s="72">
        <v>100000</v>
      </c>
      <c r="J353" s="83" t="s">
        <v>279</v>
      </c>
      <c r="K353" s="83" t="s">
        <v>208</v>
      </c>
      <c r="L353" s="73" t="s">
        <v>24</v>
      </c>
    </row>
    <row r="354" spans="1:12" s="38" customFormat="1" ht="20.25" x14ac:dyDescent="0.2">
      <c r="A354" s="76"/>
      <c r="B354" s="71" t="s">
        <v>660</v>
      </c>
      <c r="C354" s="40" t="s">
        <v>282</v>
      </c>
      <c r="D354" s="71" t="s">
        <v>661</v>
      </c>
      <c r="E354" s="84"/>
      <c r="F354" s="84"/>
      <c r="G354" s="84"/>
      <c r="H354" s="84"/>
      <c r="I354" s="84"/>
      <c r="J354" s="40" t="s">
        <v>645</v>
      </c>
      <c r="K354" s="40" t="s">
        <v>646</v>
      </c>
      <c r="L354" s="76"/>
    </row>
    <row r="355" spans="1:12" s="38" customFormat="1" ht="20.25" x14ac:dyDescent="0.2">
      <c r="A355" s="76"/>
      <c r="B355" s="71" t="s">
        <v>662</v>
      </c>
      <c r="C355" s="40" t="s">
        <v>287</v>
      </c>
      <c r="D355" s="71" t="s">
        <v>663</v>
      </c>
      <c r="E355" s="84"/>
      <c r="F355" s="84"/>
      <c r="G355" s="84"/>
      <c r="H355" s="84"/>
      <c r="I355" s="84"/>
      <c r="J355" s="40"/>
      <c r="K355" s="40" t="s">
        <v>648</v>
      </c>
      <c r="L355" s="76"/>
    </row>
    <row r="356" spans="1:12" s="38" customFormat="1" ht="20.25" x14ac:dyDescent="0.2">
      <c r="A356" s="79"/>
      <c r="B356" s="86" t="s">
        <v>286</v>
      </c>
      <c r="C356" s="86"/>
      <c r="D356" s="88"/>
      <c r="E356" s="87"/>
      <c r="F356" s="87"/>
      <c r="G356" s="87"/>
      <c r="H356" s="87"/>
      <c r="I356" s="87"/>
      <c r="J356" s="86"/>
      <c r="K356" s="81"/>
      <c r="L356" s="79"/>
    </row>
    <row r="357" spans="1:12" s="38" customFormat="1" ht="20.45" customHeight="1" x14ac:dyDescent="0.2">
      <c r="A357" s="73" t="s">
        <v>324</v>
      </c>
      <c r="B357" s="70" t="s">
        <v>664</v>
      </c>
      <c r="C357" s="83" t="s">
        <v>641</v>
      </c>
      <c r="D357" s="83" t="s">
        <v>665</v>
      </c>
      <c r="E357" s="72"/>
      <c r="F357" s="72"/>
      <c r="G357" s="72"/>
      <c r="H357" s="72"/>
      <c r="I357" s="72">
        <v>240000</v>
      </c>
      <c r="J357" s="83" t="s">
        <v>279</v>
      </c>
      <c r="K357" s="83" t="s">
        <v>208</v>
      </c>
      <c r="L357" s="73" t="s">
        <v>24</v>
      </c>
    </row>
    <row r="358" spans="1:12" s="38" customFormat="1" ht="20.25" x14ac:dyDescent="0.2">
      <c r="A358" s="76"/>
      <c r="B358" s="71" t="s">
        <v>666</v>
      </c>
      <c r="C358" s="40" t="s">
        <v>282</v>
      </c>
      <c r="D358" s="71" t="s">
        <v>667</v>
      </c>
      <c r="E358" s="84"/>
      <c r="F358" s="84"/>
      <c r="G358" s="84"/>
      <c r="H358" s="84"/>
      <c r="I358" s="84"/>
      <c r="J358" s="40" t="s">
        <v>645</v>
      </c>
      <c r="K358" s="40" t="s">
        <v>646</v>
      </c>
      <c r="L358" s="77"/>
    </row>
    <row r="359" spans="1:12" s="38" customFormat="1" ht="20.25" x14ac:dyDescent="0.2">
      <c r="A359" s="76"/>
      <c r="B359" s="71" t="s">
        <v>498</v>
      </c>
      <c r="C359" s="40" t="s">
        <v>287</v>
      </c>
      <c r="D359" s="71" t="s">
        <v>644</v>
      </c>
      <c r="E359" s="84"/>
      <c r="F359" s="84"/>
      <c r="G359" s="84"/>
      <c r="H359" s="84"/>
      <c r="I359" s="84"/>
      <c r="J359" s="40"/>
      <c r="K359" s="40" t="s">
        <v>648</v>
      </c>
      <c r="L359" s="77"/>
    </row>
    <row r="360" spans="1:12" s="38" customFormat="1" ht="20.25" x14ac:dyDescent="0.2">
      <c r="A360" s="76"/>
      <c r="B360" s="71" t="s">
        <v>668</v>
      </c>
      <c r="C360" s="40"/>
      <c r="D360" s="71"/>
      <c r="E360" s="84"/>
      <c r="F360" s="84"/>
      <c r="G360" s="84"/>
      <c r="H360" s="84"/>
      <c r="I360" s="84"/>
      <c r="J360" s="40"/>
      <c r="K360" s="69"/>
      <c r="L360" s="77"/>
    </row>
    <row r="361" spans="1:12" s="38" customFormat="1" ht="20.25" x14ac:dyDescent="0.2">
      <c r="A361" s="79"/>
      <c r="B361" s="86" t="s">
        <v>286</v>
      </c>
      <c r="C361" s="86"/>
      <c r="D361" s="88"/>
      <c r="E361" s="87"/>
      <c r="F361" s="87"/>
      <c r="G361" s="87"/>
      <c r="H361" s="87"/>
      <c r="I361" s="87"/>
      <c r="J361" s="76"/>
      <c r="K361" s="69"/>
      <c r="L361" s="80"/>
    </row>
    <row r="362" spans="1:12" s="38" customFormat="1" ht="20.25" x14ac:dyDescent="0.2">
      <c r="A362" s="73" t="s">
        <v>327</v>
      </c>
      <c r="B362" s="75" t="s">
        <v>658</v>
      </c>
      <c r="C362" s="83" t="s">
        <v>641</v>
      </c>
      <c r="D362" s="83" t="s">
        <v>669</v>
      </c>
      <c r="E362" s="72"/>
      <c r="F362" s="72"/>
      <c r="G362" s="72"/>
      <c r="H362" s="72"/>
      <c r="I362" s="104">
        <v>120000</v>
      </c>
      <c r="J362" s="83" t="s">
        <v>279</v>
      </c>
      <c r="K362" s="83" t="s">
        <v>208</v>
      </c>
      <c r="L362" s="73" t="s">
        <v>24</v>
      </c>
    </row>
    <row r="363" spans="1:12" s="38" customFormat="1" ht="20.25" x14ac:dyDescent="0.2">
      <c r="A363" s="76"/>
      <c r="B363" s="71" t="s">
        <v>670</v>
      </c>
      <c r="C363" s="40" t="s">
        <v>282</v>
      </c>
      <c r="D363" s="40" t="s">
        <v>671</v>
      </c>
      <c r="E363" s="84"/>
      <c r="F363" s="84"/>
      <c r="G363" s="84"/>
      <c r="H363" s="84"/>
      <c r="I363" s="105"/>
      <c r="J363" s="40" t="s">
        <v>645</v>
      </c>
      <c r="K363" s="40" t="s">
        <v>646</v>
      </c>
      <c r="L363" s="76"/>
    </row>
    <row r="364" spans="1:12" s="38" customFormat="1" ht="20.25" x14ac:dyDescent="0.2">
      <c r="A364" s="76"/>
      <c r="B364" s="71" t="s">
        <v>668</v>
      </c>
      <c r="C364" s="40" t="s">
        <v>287</v>
      </c>
      <c r="D364" s="71" t="s">
        <v>663</v>
      </c>
      <c r="E364" s="84"/>
      <c r="F364" s="84"/>
      <c r="G364" s="84"/>
      <c r="H364" s="84"/>
      <c r="I364" s="105"/>
      <c r="J364" s="40"/>
      <c r="K364" s="40" t="s">
        <v>648</v>
      </c>
      <c r="L364" s="76"/>
    </row>
    <row r="365" spans="1:12" s="38" customFormat="1" ht="20.25" x14ac:dyDescent="0.2">
      <c r="A365" s="76"/>
      <c r="B365" s="71" t="s">
        <v>286</v>
      </c>
      <c r="C365" s="40"/>
      <c r="D365" s="40"/>
      <c r="E365" s="84"/>
      <c r="F365" s="84"/>
      <c r="G365" s="84"/>
      <c r="H365" s="84"/>
      <c r="I365" s="105"/>
      <c r="J365" s="40"/>
      <c r="K365" s="69"/>
      <c r="L365" s="76"/>
    </row>
    <row r="366" spans="1:12" s="38" customFormat="1" ht="20.25" x14ac:dyDescent="0.2">
      <c r="A366" s="79"/>
      <c r="B366" s="91"/>
      <c r="C366" s="86"/>
      <c r="D366" s="86"/>
      <c r="E366" s="87"/>
      <c r="F366" s="87"/>
      <c r="G366" s="87"/>
      <c r="H366" s="87"/>
      <c r="I366" s="106"/>
      <c r="J366" s="86"/>
      <c r="K366" s="81"/>
      <c r="L366" s="79"/>
    </row>
    <row r="367" spans="1:12" s="38" customFormat="1" ht="20.25" x14ac:dyDescent="0.2">
      <c r="A367" s="73" t="s">
        <v>341</v>
      </c>
      <c r="B367" s="75" t="s">
        <v>658</v>
      </c>
      <c r="C367" s="83" t="s">
        <v>641</v>
      </c>
      <c r="D367" s="83" t="s">
        <v>669</v>
      </c>
      <c r="E367" s="72"/>
      <c r="F367" s="72"/>
      <c r="G367" s="72"/>
      <c r="H367" s="72"/>
      <c r="I367" s="72">
        <v>200000</v>
      </c>
      <c r="J367" s="83" t="s">
        <v>279</v>
      </c>
      <c r="K367" s="83" t="s">
        <v>208</v>
      </c>
      <c r="L367" s="73" t="s">
        <v>24</v>
      </c>
    </row>
    <row r="368" spans="1:12" s="38" customFormat="1" ht="20.25" x14ac:dyDescent="0.2">
      <c r="A368" s="76"/>
      <c r="B368" s="71" t="s">
        <v>672</v>
      </c>
      <c r="C368" s="40" t="s">
        <v>282</v>
      </c>
      <c r="D368" s="40" t="s">
        <v>673</v>
      </c>
      <c r="E368" s="84"/>
      <c r="F368" s="84"/>
      <c r="G368" s="84"/>
      <c r="H368" s="84"/>
      <c r="I368" s="84"/>
      <c r="J368" s="40" t="s">
        <v>645</v>
      </c>
      <c r="K368" s="40" t="s">
        <v>646</v>
      </c>
      <c r="L368" s="76"/>
    </row>
    <row r="369" spans="1:12" s="38" customFormat="1" ht="20.25" x14ac:dyDescent="0.2">
      <c r="A369" s="76"/>
      <c r="B369" s="71" t="s">
        <v>668</v>
      </c>
      <c r="C369" s="40" t="s">
        <v>287</v>
      </c>
      <c r="D369" s="40" t="s">
        <v>663</v>
      </c>
      <c r="E369" s="84"/>
      <c r="F369" s="84"/>
      <c r="G369" s="84"/>
      <c r="H369" s="84"/>
      <c r="I369" s="84"/>
      <c r="J369" s="40"/>
      <c r="K369" s="40" t="s">
        <v>648</v>
      </c>
      <c r="L369" s="76"/>
    </row>
    <row r="370" spans="1:12" s="38" customFormat="1" ht="20.25" x14ac:dyDescent="0.2">
      <c r="A370" s="76"/>
      <c r="B370" s="40" t="s">
        <v>286</v>
      </c>
      <c r="C370" s="40"/>
      <c r="D370" s="40"/>
      <c r="E370" s="84"/>
      <c r="F370" s="84"/>
      <c r="G370" s="84"/>
      <c r="H370" s="84"/>
      <c r="I370" s="84"/>
      <c r="J370" s="40"/>
      <c r="K370" s="40"/>
      <c r="L370" s="76"/>
    </row>
    <row r="371" spans="1:12" s="38" customFormat="1" ht="20.25" x14ac:dyDescent="0.2">
      <c r="A371" s="107" t="s">
        <v>349</v>
      </c>
      <c r="B371" s="74" t="s">
        <v>674</v>
      </c>
      <c r="C371" s="83" t="s">
        <v>516</v>
      </c>
      <c r="D371" s="83" t="s">
        <v>675</v>
      </c>
      <c r="E371" s="72"/>
      <c r="F371" s="72"/>
      <c r="G371" s="72"/>
      <c r="H371" s="72"/>
      <c r="I371" s="72">
        <v>800000</v>
      </c>
      <c r="J371" s="83" t="s">
        <v>266</v>
      </c>
      <c r="K371" s="83" t="s">
        <v>312</v>
      </c>
      <c r="L371" s="73" t="s">
        <v>24</v>
      </c>
    </row>
    <row r="372" spans="1:12" s="41" customFormat="1" ht="20.25" x14ac:dyDescent="0.2">
      <c r="A372" s="108"/>
      <c r="B372" s="109" t="s">
        <v>676</v>
      </c>
      <c r="C372" s="40" t="s">
        <v>519</v>
      </c>
      <c r="D372" s="71" t="s">
        <v>677</v>
      </c>
      <c r="E372" s="110"/>
      <c r="F372" s="110"/>
      <c r="G372" s="110"/>
      <c r="H372" s="110"/>
      <c r="I372" s="110"/>
      <c r="J372" s="40" t="s">
        <v>271</v>
      </c>
      <c r="K372" s="69" t="s">
        <v>449</v>
      </c>
      <c r="L372" s="111"/>
    </row>
    <row r="373" spans="1:12" s="38" customFormat="1" ht="20.25" x14ac:dyDescent="0.2">
      <c r="A373" s="112"/>
      <c r="B373" s="109" t="s">
        <v>678</v>
      </c>
      <c r="C373" s="40" t="s">
        <v>522</v>
      </c>
      <c r="D373" s="71" t="s">
        <v>679</v>
      </c>
      <c r="E373" s="84"/>
      <c r="F373" s="84"/>
      <c r="G373" s="84"/>
      <c r="H373" s="84"/>
      <c r="I373" s="84"/>
      <c r="J373" s="40" t="s">
        <v>10</v>
      </c>
      <c r="K373" s="40"/>
      <c r="L373" s="76"/>
    </row>
    <row r="374" spans="1:12" s="38" customFormat="1" ht="20.45" customHeight="1" x14ac:dyDescent="0.2">
      <c r="A374" s="112"/>
      <c r="B374" s="109" t="s">
        <v>680</v>
      </c>
      <c r="C374" s="113"/>
      <c r="D374" s="114" t="s">
        <v>681</v>
      </c>
      <c r="E374" s="84"/>
      <c r="F374" s="84"/>
      <c r="G374" s="84"/>
      <c r="H374" s="84"/>
      <c r="I374" s="84"/>
      <c r="J374" s="40"/>
      <c r="K374" s="40"/>
      <c r="L374" s="76"/>
    </row>
    <row r="375" spans="1:12" s="38" customFormat="1" ht="20.45" customHeight="1" x14ac:dyDescent="0.2">
      <c r="A375" s="112"/>
      <c r="B375" s="109" t="s">
        <v>681</v>
      </c>
      <c r="C375" s="113"/>
      <c r="D375" s="114" t="s">
        <v>682</v>
      </c>
      <c r="E375" s="84"/>
      <c r="F375" s="84"/>
      <c r="G375" s="84"/>
      <c r="H375" s="84"/>
      <c r="I375" s="84"/>
      <c r="J375" s="40"/>
      <c r="K375" s="40"/>
      <c r="L375" s="76"/>
    </row>
    <row r="376" spans="1:12" s="38" customFormat="1" ht="20.45" customHeight="1" x14ac:dyDescent="0.2">
      <c r="A376" s="112"/>
      <c r="B376" s="115" t="s">
        <v>683</v>
      </c>
      <c r="C376" s="113"/>
      <c r="D376" s="114"/>
      <c r="E376" s="84"/>
      <c r="F376" s="84"/>
      <c r="G376" s="84"/>
      <c r="H376" s="84"/>
      <c r="I376" s="84"/>
      <c r="J376" s="40"/>
      <c r="K376" s="40"/>
      <c r="L376" s="76"/>
    </row>
    <row r="377" spans="1:12" s="38" customFormat="1" ht="20.25" x14ac:dyDescent="0.2">
      <c r="A377" s="116"/>
      <c r="B377" s="117" t="s">
        <v>286</v>
      </c>
      <c r="C377" s="118"/>
      <c r="D377" s="119"/>
      <c r="E377" s="87"/>
      <c r="F377" s="87"/>
      <c r="G377" s="87"/>
      <c r="H377" s="87"/>
      <c r="I377" s="87"/>
      <c r="J377" s="86"/>
      <c r="K377" s="81"/>
      <c r="L377" s="79"/>
    </row>
    <row r="378" spans="1:12" s="38" customFormat="1" ht="20.25" x14ac:dyDescent="0.2">
      <c r="A378" s="73" t="s">
        <v>365</v>
      </c>
      <c r="B378" s="74" t="s">
        <v>684</v>
      </c>
      <c r="C378" s="83" t="s">
        <v>641</v>
      </c>
      <c r="D378" s="83" t="s">
        <v>669</v>
      </c>
      <c r="E378" s="72"/>
      <c r="F378" s="72"/>
      <c r="G378" s="72"/>
      <c r="H378" s="72"/>
      <c r="I378" s="72">
        <v>1000000</v>
      </c>
      <c r="J378" s="83" t="s">
        <v>279</v>
      </c>
      <c r="K378" s="83" t="s">
        <v>208</v>
      </c>
      <c r="L378" s="73" t="s">
        <v>24</v>
      </c>
    </row>
    <row r="379" spans="1:12" s="38" customFormat="1" ht="20.25" x14ac:dyDescent="0.2">
      <c r="A379" s="76"/>
      <c r="B379" s="77" t="s">
        <v>685</v>
      </c>
      <c r="C379" s="40" t="s">
        <v>282</v>
      </c>
      <c r="D379" s="71" t="s">
        <v>686</v>
      </c>
      <c r="E379" s="84"/>
      <c r="F379" s="84"/>
      <c r="G379" s="84"/>
      <c r="H379" s="84"/>
      <c r="I379" s="84"/>
      <c r="J379" s="40" t="s">
        <v>645</v>
      </c>
      <c r="K379" s="40" t="s">
        <v>646</v>
      </c>
      <c r="L379" s="77"/>
    </row>
    <row r="380" spans="1:12" s="38" customFormat="1" ht="20.25" x14ac:dyDescent="0.2">
      <c r="A380" s="76"/>
      <c r="B380" s="77" t="s">
        <v>687</v>
      </c>
      <c r="C380" s="40" t="s">
        <v>287</v>
      </c>
      <c r="D380" s="114" t="s">
        <v>688</v>
      </c>
      <c r="E380" s="84"/>
      <c r="F380" s="84"/>
      <c r="G380" s="84"/>
      <c r="H380" s="84"/>
      <c r="I380" s="84"/>
      <c r="J380" s="40"/>
      <c r="K380" s="40" t="s">
        <v>648</v>
      </c>
      <c r="L380" s="77"/>
    </row>
    <row r="381" spans="1:12" s="38" customFormat="1" ht="20.25" x14ac:dyDescent="0.2">
      <c r="A381" s="76"/>
      <c r="B381" s="77" t="s">
        <v>286</v>
      </c>
      <c r="C381" s="40"/>
      <c r="D381" s="71"/>
      <c r="E381" s="84"/>
      <c r="F381" s="84"/>
      <c r="G381" s="84"/>
      <c r="H381" s="84"/>
      <c r="I381" s="84"/>
      <c r="J381" s="40"/>
      <c r="K381" s="69"/>
      <c r="L381" s="77"/>
    </row>
    <row r="382" spans="1:12" s="38" customFormat="1" ht="20.25" x14ac:dyDescent="0.2">
      <c r="A382" s="79"/>
      <c r="B382" s="81"/>
      <c r="C382" s="86"/>
      <c r="D382" s="88"/>
      <c r="E382" s="87"/>
      <c r="F382" s="87"/>
      <c r="G382" s="87"/>
      <c r="H382" s="87"/>
      <c r="I382" s="87"/>
      <c r="J382" s="79"/>
      <c r="K382" s="81"/>
      <c r="L382" s="80"/>
    </row>
    <row r="383" spans="1:12" s="38" customFormat="1" ht="20.25" x14ac:dyDescent="0.2">
      <c r="A383" s="73" t="s">
        <v>689</v>
      </c>
      <c r="B383" s="75" t="s">
        <v>690</v>
      </c>
      <c r="C383" s="74" t="s">
        <v>401</v>
      </c>
      <c r="D383" s="83" t="s">
        <v>691</v>
      </c>
      <c r="E383" s="72"/>
      <c r="F383" s="72"/>
      <c r="G383" s="72"/>
      <c r="H383" s="72"/>
      <c r="I383" s="72">
        <v>50000</v>
      </c>
      <c r="J383" s="83" t="s">
        <v>692</v>
      </c>
      <c r="K383" s="74" t="s">
        <v>401</v>
      </c>
      <c r="L383" s="73" t="s">
        <v>24</v>
      </c>
    </row>
    <row r="384" spans="1:12" s="38" customFormat="1" ht="20.25" x14ac:dyDescent="0.2">
      <c r="A384" s="76"/>
      <c r="B384" s="69" t="s">
        <v>693</v>
      </c>
      <c r="C384" s="77" t="s">
        <v>496</v>
      </c>
      <c r="D384" s="40" t="s">
        <v>694</v>
      </c>
      <c r="E384" s="84"/>
      <c r="F384" s="84"/>
      <c r="G384" s="84"/>
      <c r="H384" s="84"/>
      <c r="I384" s="84"/>
      <c r="J384" s="40" t="s">
        <v>695</v>
      </c>
      <c r="K384" s="77" t="s">
        <v>496</v>
      </c>
      <c r="L384" s="76"/>
    </row>
    <row r="385" spans="1:12" s="38" customFormat="1" ht="20.25" x14ac:dyDescent="0.2">
      <c r="A385" s="76"/>
      <c r="B385" s="69" t="s">
        <v>696</v>
      </c>
      <c r="C385" s="40" t="s">
        <v>411</v>
      </c>
      <c r="D385" s="40" t="s">
        <v>697</v>
      </c>
      <c r="E385" s="84"/>
      <c r="F385" s="84"/>
      <c r="G385" s="84"/>
      <c r="H385" s="84"/>
      <c r="I385" s="84"/>
      <c r="J385" s="40" t="s">
        <v>698</v>
      </c>
      <c r="K385" s="40" t="s">
        <v>411</v>
      </c>
      <c r="L385" s="76"/>
    </row>
    <row r="386" spans="1:12" s="38" customFormat="1" ht="20.25" x14ac:dyDescent="0.2">
      <c r="A386" s="76"/>
      <c r="B386" s="71" t="s">
        <v>699</v>
      </c>
      <c r="C386" s="40"/>
      <c r="D386" s="40" t="s">
        <v>700</v>
      </c>
      <c r="E386" s="84"/>
      <c r="F386" s="84"/>
      <c r="G386" s="84"/>
      <c r="H386" s="84"/>
      <c r="I386" s="84"/>
      <c r="J386" s="40" t="s">
        <v>701</v>
      </c>
      <c r="K386" s="40"/>
      <c r="L386" s="76"/>
    </row>
    <row r="387" spans="1:12" s="38" customFormat="1" ht="20.25" x14ac:dyDescent="0.2">
      <c r="A387" s="76"/>
      <c r="B387" s="71" t="s">
        <v>702</v>
      </c>
      <c r="C387" s="40"/>
      <c r="D387" s="40"/>
      <c r="E387" s="84"/>
      <c r="F387" s="84"/>
      <c r="G387" s="84"/>
      <c r="H387" s="84"/>
      <c r="I387" s="84"/>
      <c r="J387" s="40" t="s">
        <v>695</v>
      </c>
      <c r="K387" s="40"/>
      <c r="L387" s="76"/>
    </row>
    <row r="388" spans="1:12" s="38" customFormat="1" ht="20.25" x14ac:dyDescent="0.2">
      <c r="A388" s="76"/>
      <c r="B388" s="71" t="s">
        <v>432</v>
      </c>
      <c r="C388" s="40"/>
      <c r="D388" s="40"/>
      <c r="E388" s="84"/>
      <c r="F388" s="84"/>
      <c r="G388" s="84"/>
      <c r="H388" s="84"/>
      <c r="I388" s="84"/>
      <c r="J388" s="40" t="s">
        <v>703</v>
      </c>
      <c r="K388" s="40"/>
      <c r="L388" s="76"/>
    </row>
    <row r="389" spans="1:12" s="38" customFormat="1" ht="20.25" x14ac:dyDescent="0.2">
      <c r="A389" s="76"/>
      <c r="B389" s="71" t="s">
        <v>704</v>
      </c>
      <c r="C389" s="40"/>
      <c r="D389" s="40"/>
      <c r="E389" s="84"/>
      <c r="F389" s="84"/>
      <c r="G389" s="84"/>
      <c r="H389" s="84"/>
      <c r="I389" s="84"/>
      <c r="J389" s="40"/>
      <c r="K389" s="40"/>
      <c r="L389" s="76"/>
    </row>
    <row r="390" spans="1:12" s="38" customFormat="1" ht="20.25" x14ac:dyDescent="0.2">
      <c r="A390" s="76"/>
      <c r="B390" s="40" t="s">
        <v>286</v>
      </c>
      <c r="C390" s="40"/>
      <c r="D390" s="40"/>
      <c r="E390" s="84"/>
      <c r="F390" s="84"/>
      <c r="G390" s="84"/>
      <c r="H390" s="84"/>
      <c r="I390" s="84"/>
      <c r="J390" s="40"/>
      <c r="K390" s="40"/>
      <c r="L390" s="76"/>
    </row>
    <row r="391" spans="1:12" s="38" customFormat="1" ht="20.25" x14ac:dyDescent="0.2">
      <c r="A391" s="107" t="s">
        <v>383</v>
      </c>
      <c r="B391" s="74" t="s">
        <v>705</v>
      </c>
      <c r="C391" s="74" t="s">
        <v>401</v>
      </c>
      <c r="D391" s="83" t="s">
        <v>416</v>
      </c>
      <c r="E391" s="72"/>
      <c r="F391" s="72"/>
      <c r="G391" s="72"/>
      <c r="H391" s="72"/>
      <c r="I391" s="72">
        <v>500000</v>
      </c>
      <c r="J391" s="83" t="s">
        <v>403</v>
      </c>
      <c r="K391" s="74" t="s">
        <v>401</v>
      </c>
      <c r="L391" s="73" t="s">
        <v>24</v>
      </c>
    </row>
    <row r="392" spans="1:12" s="41" customFormat="1" ht="20.25" x14ac:dyDescent="0.2">
      <c r="A392" s="108"/>
      <c r="B392" s="77" t="s">
        <v>405</v>
      </c>
      <c r="C392" s="77" t="s">
        <v>496</v>
      </c>
      <c r="D392" s="71" t="s">
        <v>706</v>
      </c>
      <c r="E392" s="110"/>
      <c r="F392" s="110"/>
      <c r="G392" s="110"/>
      <c r="H392" s="110"/>
      <c r="I392" s="110"/>
      <c r="J392" s="40" t="s">
        <v>707</v>
      </c>
      <c r="K392" s="77" t="s">
        <v>496</v>
      </c>
      <c r="L392" s="76"/>
    </row>
    <row r="393" spans="1:12" s="38" customFormat="1" ht="20.25" x14ac:dyDescent="0.2">
      <c r="A393" s="112"/>
      <c r="B393" s="109" t="s">
        <v>708</v>
      </c>
      <c r="C393" s="40" t="s">
        <v>411</v>
      </c>
      <c r="D393" s="40" t="s">
        <v>700</v>
      </c>
      <c r="E393" s="84"/>
      <c r="F393" s="84"/>
      <c r="G393" s="84"/>
      <c r="H393" s="84"/>
      <c r="I393" s="84"/>
      <c r="J393" s="40" t="s">
        <v>709</v>
      </c>
      <c r="K393" s="40" t="s">
        <v>411</v>
      </c>
      <c r="L393" s="76"/>
    </row>
    <row r="394" spans="1:12" s="38" customFormat="1" ht="20.45" customHeight="1" x14ac:dyDescent="0.2">
      <c r="A394" s="112"/>
      <c r="B394" s="109" t="s">
        <v>710</v>
      </c>
      <c r="C394" s="113"/>
      <c r="D394" s="114"/>
      <c r="E394" s="84"/>
      <c r="F394" s="84"/>
      <c r="G394" s="84"/>
      <c r="H394" s="84"/>
      <c r="I394" s="84"/>
      <c r="J394" s="40"/>
      <c r="K394" s="40"/>
      <c r="L394" s="76"/>
    </row>
    <row r="395" spans="1:12" s="38" customFormat="1" ht="20.45" customHeight="1" x14ac:dyDescent="0.2">
      <c r="A395" s="112"/>
      <c r="B395" s="115" t="s">
        <v>711</v>
      </c>
      <c r="C395" s="113"/>
      <c r="D395" s="114"/>
      <c r="E395" s="84"/>
      <c r="F395" s="84"/>
      <c r="G395" s="84"/>
      <c r="H395" s="84"/>
      <c r="I395" s="84"/>
      <c r="J395" s="40"/>
      <c r="K395" s="40"/>
      <c r="L395" s="76"/>
    </row>
    <row r="396" spans="1:12" s="38" customFormat="1" ht="20.45" customHeight="1" x14ac:dyDescent="0.2">
      <c r="A396" s="112"/>
      <c r="B396" s="120" t="s">
        <v>712</v>
      </c>
      <c r="C396" s="113"/>
      <c r="D396" s="114"/>
      <c r="E396" s="84"/>
      <c r="F396" s="84"/>
      <c r="G396" s="84"/>
      <c r="H396" s="84"/>
      <c r="I396" s="84"/>
      <c r="J396" s="40"/>
      <c r="K396" s="40"/>
      <c r="L396" s="76"/>
    </row>
    <row r="397" spans="1:12" s="38" customFormat="1" ht="20.25" x14ac:dyDescent="0.2">
      <c r="A397" s="116"/>
      <c r="B397" s="117" t="s">
        <v>286</v>
      </c>
      <c r="C397" s="118"/>
      <c r="D397" s="119"/>
      <c r="E397" s="87"/>
      <c r="F397" s="87"/>
      <c r="G397" s="87"/>
      <c r="H397" s="87"/>
      <c r="I397" s="87"/>
      <c r="J397" s="86"/>
      <c r="K397" s="81"/>
      <c r="L397" s="79"/>
    </row>
    <row r="398" spans="1:12" s="38" customFormat="1" ht="20.25" x14ac:dyDescent="0.2">
      <c r="A398" s="73" t="s">
        <v>390</v>
      </c>
      <c r="B398" s="74" t="s">
        <v>713</v>
      </c>
      <c r="C398" s="83" t="s">
        <v>641</v>
      </c>
      <c r="D398" s="83" t="s">
        <v>714</v>
      </c>
      <c r="E398" s="72"/>
      <c r="F398" s="72"/>
      <c r="G398" s="72"/>
      <c r="H398" s="72"/>
      <c r="I398" s="72">
        <v>950000</v>
      </c>
      <c r="J398" s="83" t="s">
        <v>279</v>
      </c>
      <c r="K398" s="83" t="s">
        <v>208</v>
      </c>
      <c r="L398" s="73" t="s">
        <v>24</v>
      </c>
    </row>
    <row r="399" spans="1:12" s="38" customFormat="1" ht="20.25" x14ac:dyDescent="0.2">
      <c r="A399" s="76"/>
      <c r="B399" s="77" t="s">
        <v>715</v>
      </c>
      <c r="C399" s="40" t="s">
        <v>282</v>
      </c>
      <c r="D399" s="71" t="s">
        <v>686</v>
      </c>
      <c r="E399" s="84"/>
      <c r="F399" s="84"/>
      <c r="G399" s="84"/>
      <c r="H399" s="84"/>
      <c r="I399" s="84"/>
      <c r="J399" s="40" t="s">
        <v>645</v>
      </c>
      <c r="K399" s="40" t="s">
        <v>646</v>
      </c>
      <c r="L399" s="77"/>
    </row>
    <row r="400" spans="1:12" s="38" customFormat="1" ht="20.25" x14ac:dyDescent="0.2">
      <c r="A400" s="76"/>
      <c r="B400" s="77" t="s">
        <v>716</v>
      </c>
      <c r="C400" s="40" t="s">
        <v>287</v>
      </c>
      <c r="D400" s="114" t="s">
        <v>644</v>
      </c>
      <c r="E400" s="84"/>
      <c r="F400" s="84"/>
      <c r="G400" s="84"/>
      <c r="H400" s="84"/>
      <c r="I400" s="84"/>
      <c r="J400" s="40"/>
      <c r="K400" s="40" t="s">
        <v>648</v>
      </c>
      <c r="L400" s="77"/>
    </row>
    <row r="401" spans="1:12" s="38" customFormat="1" ht="20.25" x14ac:dyDescent="0.2">
      <c r="A401" s="76"/>
      <c r="B401" s="115" t="s">
        <v>717</v>
      </c>
      <c r="C401" s="40"/>
      <c r="D401" s="71"/>
      <c r="E401" s="84"/>
      <c r="F401" s="84"/>
      <c r="G401" s="84"/>
      <c r="H401" s="84"/>
      <c r="I401" s="84"/>
      <c r="J401" s="40"/>
      <c r="K401" s="69"/>
      <c r="L401" s="77"/>
    </row>
    <row r="402" spans="1:12" s="38" customFormat="1" ht="20.25" x14ac:dyDescent="0.2">
      <c r="A402" s="79"/>
      <c r="B402" s="81" t="s">
        <v>286</v>
      </c>
      <c r="C402" s="86"/>
      <c r="D402" s="88"/>
      <c r="E402" s="87"/>
      <c r="F402" s="87"/>
      <c r="G402" s="87"/>
      <c r="H402" s="87"/>
      <c r="I402" s="87"/>
      <c r="J402" s="79"/>
      <c r="K402" s="81"/>
      <c r="L402" s="80"/>
    </row>
    <row r="403" spans="1:12" s="38" customFormat="1" ht="20.25" x14ac:dyDescent="0.2">
      <c r="A403" s="73" t="s">
        <v>718</v>
      </c>
      <c r="B403" s="121" t="s">
        <v>719</v>
      </c>
      <c r="C403" s="74" t="s">
        <v>634</v>
      </c>
      <c r="D403" s="70" t="s">
        <v>720</v>
      </c>
      <c r="E403" s="72"/>
      <c r="F403" s="72"/>
      <c r="G403" s="72"/>
      <c r="H403" s="72"/>
      <c r="I403" s="72">
        <v>3500000</v>
      </c>
      <c r="J403" s="70" t="s">
        <v>623</v>
      </c>
      <c r="K403" s="83" t="s">
        <v>299</v>
      </c>
      <c r="L403" s="73" t="s">
        <v>24</v>
      </c>
    </row>
    <row r="404" spans="1:12" s="38" customFormat="1" ht="20.25" x14ac:dyDescent="0.2">
      <c r="A404" s="76"/>
      <c r="B404" s="122" t="s">
        <v>721</v>
      </c>
      <c r="C404" s="77"/>
      <c r="D404" s="69" t="s">
        <v>722</v>
      </c>
      <c r="E404" s="84"/>
      <c r="F404" s="84"/>
      <c r="G404" s="84"/>
      <c r="H404" s="84"/>
      <c r="I404" s="84"/>
      <c r="J404" s="71" t="s">
        <v>358</v>
      </c>
      <c r="K404" s="69" t="s">
        <v>302</v>
      </c>
      <c r="L404" s="76"/>
    </row>
    <row r="405" spans="1:12" s="38" customFormat="1" ht="20.25" x14ac:dyDescent="0.3">
      <c r="A405" s="76"/>
      <c r="B405" s="123" t="s">
        <v>723</v>
      </c>
      <c r="C405" s="77"/>
      <c r="D405" s="69" t="s">
        <v>724</v>
      </c>
      <c r="E405" s="84"/>
      <c r="F405" s="84"/>
      <c r="G405" s="84"/>
      <c r="H405" s="84"/>
      <c r="I405" s="84"/>
      <c r="J405" s="71" t="s">
        <v>10</v>
      </c>
      <c r="K405" s="69" t="s">
        <v>304</v>
      </c>
      <c r="L405" s="76"/>
    </row>
    <row r="406" spans="1:12" s="38" customFormat="1" ht="20.25" x14ac:dyDescent="0.2">
      <c r="A406" s="76"/>
      <c r="B406" s="124" t="s">
        <v>725</v>
      </c>
      <c r="C406" s="77"/>
      <c r="D406" s="69" t="s">
        <v>726</v>
      </c>
      <c r="E406" s="84"/>
      <c r="F406" s="84"/>
      <c r="G406" s="84"/>
      <c r="H406" s="84"/>
      <c r="I406" s="84"/>
      <c r="J406" s="40"/>
      <c r="K406" s="40"/>
      <c r="L406" s="76"/>
    </row>
    <row r="407" spans="1:12" s="38" customFormat="1" ht="20.25" x14ac:dyDescent="0.2">
      <c r="A407" s="76"/>
      <c r="B407" s="124" t="s">
        <v>422</v>
      </c>
      <c r="C407" s="40"/>
      <c r="D407" s="125"/>
      <c r="E407" s="84"/>
      <c r="F407" s="84"/>
      <c r="G407" s="84"/>
      <c r="H407" s="84"/>
      <c r="I407" s="84"/>
      <c r="J407" s="40"/>
      <c r="K407" s="40"/>
      <c r="L407" s="76"/>
    </row>
    <row r="408" spans="1:12" s="38" customFormat="1" ht="20.25" x14ac:dyDescent="0.2">
      <c r="A408" s="76"/>
      <c r="B408" s="124" t="s">
        <v>727</v>
      </c>
      <c r="C408" s="40"/>
      <c r="D408" s="113"/>
      <c r="E408" s="84"/>
      <c r="F408" s="84"/>
      <c r="G408" s="84"/>
      <c r="H408" s="84"/>
      <c r="I408" s="84"/>
      <c r="J408" s="40"/>
      <c r="K408" s="40"/>
      <c r="L408" s="76"/>
    </row>
    <row r="409" spans="1:12" s="38" customFormat="1" ht="20.25" x14ac:dyDescent="0.2">
      <c r="A409" s="76"/>
      <c r="B409" s="124" t="s">
        <v>286</v>
      </c>
      <c r="C409" s="40"/>
      <c r="D409" s="113"/>
      <c r="E409" s="84"/>
      <c r="F409" s="84"/>
      <c r="G409" s="84"/>
      <c r="H409" s="84"/>
      <c r="I409" s="84"/>
      <c r="J409" s="40"/>
      <c r="K409" s="40"/>
      <c r="L409" s="76"/>
    </row>
    <row r="410" spans="1:12" s="38" customFormat="1" ht="20.25" x14ac:dyDescent="0.2">
      <c r="A410" s="76"/>
      <c r="B410" s="126"/>
      <c r="C410" s="86"/>
      <c r="D410" s="113"/>
      <c r="E410" s="84"/>
      <c r="F410" s="84"/>
      <c r="G410" s="84"/>
      <c r="H410" s="84"/>
      <c r="I410" s="84"/>
      <c r="J410" s="40"/>
      <c r="K410" s="40"/>
      <c r="L410" s="76"/>
    </row>
    <row r="411" spans="1:12" s="38" customFormat="1" ht="20.25" x14ac:dyDescent="0.2">
      <c r="A411" s="107" t="s">
        <v>415</v>
      </c>
      <c r="B411" s="74" t="s">
        <v>728</v>
      </c>
      <c r="C411" s="127" t="s">
        <v>516</v>
      </c>
      <c r="D411" s="83" t="s">
        <v>729</v>
      </c>
      <c r="E411" s="72"/>
      <c r="F411" s="72"/>
      <c r="G411" s="72"/>
      <c r="H411" s="72"/>
      <c r="I411" s="72">
        <v>650000</v>
      </c>
      <c r="J411" s="102" t="s">
        <v>730</v>
      </c>
      <c r="K411" s="83" t="s">
        <v>312</v>
      </c>
      <c r="L411" s="73" t="s">
        <v>24</v>
      </c>
    </row>
    <row r="412" spans="1:12" s="38" customFormat="1" ht="20.25" x14ac:dyDescent="0.3">
      <c r="A412" s="112"/>
      <c r="B412" s="128" t="s">
        <v>731</v>
      </c>
      <c r="C412" s="113" t="s">
        <v>519</v>
      </c>
      <c r="D412" s="129" t="s">
        <v>732</v>
      </c>
      <c r="E412" s="84"/>
      <c r="F412" s="84"/>
      <c r="G412" s="84"/>
      <c r="H412" s="84"/>
      <c r="I412" s="84"/>
      <c r="J412" s="39" t="s">
        <v>733</v>
      </c>
      <c r="K412" s="69" t="s">
        <v>317</v>
      </c>
      <c r="L412" s="76"/>
    </row>
    <row r="413" spans="1:12" s="38" customFormat="1" ht="20.25" x14ac:dyDescent="0.3">
      <c r="A413" s="112"/>
      <c r="B413" s="129" t="s">
        <v>734</v>
      </c>
      <c r="C413" s="113" t="s">
        <v>522</v>
      </c>
      <c r="D413" s="129" t="s">
        <v>735</v>
      </c>
      <c r="E413" s="84"/>
      <c r="F413" s="84"/>
      <c r="G413" s="84"/>
      <c r="H413" s="84"/>
      <c r="I413" s="84"/>
      <c r="J413" s="39" t="s">
        <v>736</v>
      </c>
      <c r="K413" s="69"/>
      <c r="L413" s="76"/>
    </row>
    <row r="414" spans="1:12" s="38" customFormat="1" ht="20.45" customHeight="1" x14ac:dyDescent="0.3">
      <c r="A414" s="112"/>
      <c r="B414" s="129" t="s">
        <v>735</v>
      </c>
      <c r="C414" s="113"/>
      <c r="D414" s="129" t="s">
        <v>989</v>
      </c>
      <c r="E414" s="84"/>
      <c r="F414" s="84"/>
      <c r="G414" s="84"/>
      <c r="H414" s="84"/>
      <c r="I414" s="84"/>
      <c r="J414" s="39" t="s">
        <v>737</v>
      </c>
      <c r="K414" s="40"/>
      <c r="L414" s="76"/>
    </row>
    <row r="415" spans="1:12" s="38" customFormat="1" ht="20.45" customHeight="1" x14ac:dyDescent="0.3">
      <c r="A415" s="112"/>
      <c r="B415" s="129" t="s">
        <v>989</v>
      </c>
      <c r="C415" s="113"/>
      <c r="D415" s="128" t="s">
        <v>738</v>
      </c>
      <c r="E415" s="84"/>
      <c r="F415" s="84"/>
      <c r="G415" s="84"/>
      <c r="H415" s="84"/>
      <c r="I415" s="84"/>
      <c r="J415" s="39" t="s">
        <v>739</v>
      </c>
      <c r="K415" s="40"/>
      <c r="L415" s="76"/>
    </row>
    <row r="416" spans="1:12" s="38" customFormat="1" ht="20.45" customHeight="1" x14ac:dyDescent="0.3">
      <c r="A416" s="112"/>
      <c r="B416" s="128" t="s">
        <v>738</v>
      </c>
      <c r="C416" s="113"/>
      <c r="D416" s="40" t="s">
        <v>740</v>
      </c>
      <c r="E416" s="84"/>
      <c r="F416" s="84"/>
      <c r="G416" s="84"/>
      <c r="H416" s="84"/>
      <c r="I416" s="84"/>
      <c r="J416" s="40"/>
      <c r="K416" s="40"/>
      <c r="L416" s="76"/>
    </row>
    <row r="417" spans="1:12" s="38" customFormat="1" ht="20.45" customHeight="1" x14ac:dyDescent="0.2">
      <c r="A417" s="112"/>
      <c r="B417" s="40" t="s">
        <v>740</v>
      </c>
      <c r="C417" s="113"/>
      <c r="D417" s="71"/>
      <c r="E417" s="84"/>
      <c r="F417" s="84"/>
      <c r="G417" s="84"/>
      <c r="H417" s="84"/>
      <c r="I417" s="84"/>
      <c r="J417" s="40"/>
      <c r="K417" s="40"/>
      <c r="L417" s="76"/>
    </row>
    <row r="418" spans="1:12" s="38" customFormat="1" ht="20.45" customHeight="1" x14ac:dyDescent="0.2">
      <c r="A418" s="112"/>
      <c r="B418" s="40" t="s">
        <v>286</v>
      </c>
      <c r="C418" s="113"/>
      <c r="D418" s="71"/>
      <c r="E418" s="84"/>
      <c r="F418" s="84"/>
      <c r="G418" s="84"/>
      <c r="H418" s="84"/>
      <c r="I418" s="84"/>
      <c r="J418" s="40"/>
      <c r="K418" s="40"/>
      <c r="L418" s="76"/>
    </row>
    <row r="419" spans="1:12" s="38" customFormat="1" ht="20.25" x14ac:dyDescent="0.2">
      <c r="A419" s="116"/>
      <c r="B419" s="81"/>
      <c r="C419" s="118"/>
      <c r="D419" s="119"/>
      <c r="E419" s="87"/>
      <c r="F419" s="87"/>
      <c r="G419" s="87"/>
      <c r="H419" s="87"/>
      <c r="I419" s="87"/>
      <c r="J419" s="86"/>
      <c r="K419" s="81"/>
      <c r="L419" s="79"/>
    </row>
    <row r="420" spans="1:12" s="38" customFormat="1" ht="20.25" x14ac:dyDescent="0.2">
      <c r="A420" s="73" t="s">
        <v>423</v>
      </c>
      <c r="B420" s="121" t="s">
        <v>741</v>
      </c>
      <c r="C420" s="83" t="s">
        <v>516</v>
      </c>
      <c r="D420" s="121" t="s">
        <v>742</v>
      </c>
      <c r="E420" s="72"/>
      <c r="F420" s="72"/>
      <c r="G420" s="72"/>
      <c r="H420" s="72"/>
      <c r="I420" s="72">
        <v>450000</v>
      </c>
      <c r="J420" s="83" t="s">
        <v>266</v>
      </c>
      <c r="K420" s="83" t="s">
        <v>312</v>
      </c>
      <c r="L420" s="73" t="s">
        <v>24</v>
      </c>
    </row>
    <row r="421" spans="1:12" s="38" customFormat="1" ht="20.25" x14ac:dyDescent="0.2">
      <c r="A421" s="76"/>
      <c r="B421" s="122" t="s">
        <v>743</v>
      </c>
      <c r="C421" s="40" t="s">
        <v>519</v>
      </c>
      <c r="D421" s="122" t="s">
        <v>744</v>
      </c>
      <c r="E421" s="84"/>
      <c r="F421" s="84"/>
      <c r="G421" s="84"/>
      <c r="H421" s="84"/>
      <c r="I421" s="84"/>
      <c r="J421" s="40" t="s">
        <v>271</v>
      </c>
      <c r="K421" s="69" t="s">
        <v>317</v>
      </c>
      <c r="L421" s="76"/>
    </row>
    <row r="422" spans="1:12" s="38" customFormat="1" ht="20.25" x14ac:dyDescent="0.2">
      <c r="A422" s="76"/>
      <c r="B422" s="124" t="s">
        <v>745</v>
      </c>
      <c r="C422" s="40" t="s">
        <v>522</v>
      </c>
      <c r="D422" s="122" t="s">
        <v>746</v>
      </c>
      <c r="E422" s="84"/>
      <c r="F422" s="84"/>
      <c r="G422" s="84"/>
      <c r="H422" s="84"/>
      <c r="I422" s="84"/>
      <c r="J422" s="40" t="s">
        <v>10</v>
      </c>
      <c r="K422" s="40"/>
      <c r="L422" s="76"/>
    </row>
    <row r="423" spans="1:12" s="38" customFormat="1" ht="20.25" x14ac:dyDescent="0.2">
      <c r="A423" s="76"/>
      <c r="B423" s="124" t="s">
        <v>747</v>
      </c>
      <c r="C423" s="40"/>
      <c r="D423" s="124" t="s">
        <v>748</v>
      </c>
      <c r="E423" s="84"/>
      <c r="F423" s="84"/>
      <c r="G423" s="84"/>
      <c r="H423" s="84"/>
      <c r="I423" s="84"/>
      <c r="J423" s="40"/>
      <c r="K423" s="40"/>
      <c r="L423" s="76"/>
    </row>
    <row r="424" spans="1:12" s="38" customFormat="1" ht="20.25" x14ac:dyDescent="0.2">
      <c r="A424" s="76"/>
      <c r="B424" s="124" t="s">
        <v>749</v>
      </c>
      <c r="C424" s="40"/>
      <c r="D424" s="124" t="s">
        <v>750</v>
      </c>
      <c r="E424" s="84"/>
      <c r="F424" s="84"/>
      <c r="G424" s="84"/>
      <c r="H424" s="84"/>
      <c r="I424" s="84"/>
      <c r="J424" s="40"/>
      <c r="K424" s="40"/>
      <c r="L424" s="76"/>
    </row>
    <row r="425" spans="1:12" s="38" customFormat="1" ht="20.25" x14ac:dyDescent="0.2">
      <c r="A425" s="76"/>
      <c r="B425" s="124" t="s">
        <v>751</v>
      </c>
      <c r="C425" s="40"/>
      <c r="D425" s="124" t="s">
        <v>740</v>
      </c>
      <c r="E425" s="84"/>
      <c r="F425" s="84"/>
      <c r="G425" s="84"/>
      <c r="H425" s="84"/>
      <c r="I425" s="84"/>
      <c r="J425" s="40"/>
      <c r="K425" s="40"/>
      <c r="L425" s="76"/>
    </row>
    <row r="426" spans="1:12" s="38" customFormat="1" ht="20.25" x14ac:dyDescent="0.2">
      <c r="A426" s="76"/>
      <c r="B426" s="126"/>
      <c r="C426" s="86"/>
      <c r="D426" s="124"/>
      <c r="E426" s="84"/>
      <c r="F426" s="84"/>
      <c r="G426" s="84"/>
      <c r="H426" s="84"/>
      <c r="I426" s="84"/>
      <c r="J426" s="40"/>
      <c r="K426" s="40"/>
      <c r="L426" s="76"/>
    </row>
    <row r="427" spans="1:12" s="38" customFormat="1" ht="20.25" x14ac:dyDescent="0.2">
      <c r="A427" s="107" t="s">
        <v>752</v>
      </c>
      <c r="B427" s="74" t="s">
        <v>753</v>
      </c>
      <c r="C427" s="83" t="s">
        <v>641</v>
      </c>
      <c r="D427" s="83" t="s">
        <v>659</v>
      </c>
      <c r="E427" s="72"/>
      <c r="F427" s="72"/>
      <c r="G427" s="72"/>
      <c r="H427" s="72"/>
      <c r="I427" s="72">
        <v>600000</v>
      </c>
      <c r="J427" s="83" t="s">
        <v>279</v>
      </c>
      <c r="K427" s="83" t="s">
        <v>208</v>
      </c>
      <c r="L427" s="73" t="s">
        <v>24</v>
      </c>
    </row>
    <row r="428" spans="1:12" s="41" customFormat="1" ht="20.25" x14ac:dyDescent="0.3">
      <c r="A428" s="112"/>
      <c r="B428" s="128" t="s">
        <v>754</v>
      </c>
      <c r="C428" s="40" t="s">
        <v>282</v>
      </c>
      <c r="D428" s="71" t="s">
        <v>755</v>
      </c>
      <c r="E428" s="84"/>
      <c r="F428" s="84"/>
      <c r="G428" s="84"/>
      <c r="H428" s="84"/>
      <c r="I428" s="84"/>
      <c r="J428" s="40" t="s">
        <v>645</v>
      </c>
      <c r="K428" s="40" t="s">
        <v>646</v>
      </c>
      <c r="L428" s="77"/>
    </row>
    <row r="429" spans="1:12" s="38" customFormat="1" ht="20.25" x14ac:dyDescent="0.2">
      <c r="A429" s="112"/>
      <c r="B429" s="77" t="s">
        <v>756</v>
      </c>
      <c r="C429" s="40" t="s">
        <v>287</v>
      </c>
      <c r="D429" s="40" t="s">
        <v>644</v>
      </c>
      <c r="E429" s="84"/>
      <c r="F429" s="84"/>
      <c r="G429" s="84"/>
      <c r="H429" s="84"/>
      <c r="I429" s="84"/>
      <c r="J429" s="40"/>
      <c r="K429" s="40" t="s">
        <v>648</v>
      </c>
      <c r="L429" s="77"/>
    </row>
    <row r="430" spans="1:12" s="38" customFormat="1" ht="20.45" customHeight="1" x14ac:dyDescent="0.3">
      <c r="A430" s="112"/>
      <c r="B430" s="129" t="s">
        <v>757</v>
      </c>
      <c r="C430" s="113"/>
      <c r="D430" s="71"/>
      <c r="E430" s="84"/>
      <c r="F430" s="84"/>
      <c r="G430" s="84"/>
      <c r="H430" s="84"/>
      <c r="I430" s="84"/>
      <c r="J430" s="40"/>
      <c r="K430" s="40"/>
      <c r="L430" s="76"/>
    </row>
    <row r="431" spans="1:12" s="38" customFormat="1" ht="20.45" customHeight="1" x14ac:dyDescent="0.3">
      <c r="A431" s="112"/>
      <c r="B431" s="129" t="s">
        <v>286</v>
      </c>
      <c r="C431" s="113"/>
      <c r="D431" s="71"/>
      <c r="E431" s="84"/>
      <c r="F431" s="84"/>
      <c r="G431" s="84"/>
      <c r="H431" s="84"/>
      <c r="I431" s="84"/>
      <c r="J431" s="40"/>
      <c r="K431" s="40"/>
      <c r="L431" s="76"/>
    </row>
    <row r="432" spans="1:12" s="38" customFormat="1" ht="20.45" customHeight="1" x14ac:dyDescent="0.2">
      <c r="A432" s="107" t="s">
        <v>434</v>
      </c>
      <c r="B432" s="74" t="s">
        <v>753</v>
      </c>
      <c r="C432" s="83" t="s">
        <v>641</v>
      </c>
      <c r="D432" s="83" t="s">
        <v>659</v>
      </c>
      <c r="E432" s="72"/>
      <c r="F432" s="72"/>
      <c r="G432" s="72"/>
      <c r="H432" s="72"/>
      <c r="I432" s="72">
        <v>600000</v>
      </c>
      <c r="J432" s="83" t="s">
        <v>279</v>
      </c>
      <c r="K432" s="83" t="s">
        <v>208</v>
      </c>
      <c r="L432" s="73" t="s">
        <v>24</v>
      </c>
    </row>
    <row r="433" spans="1:12" s="38" customFormat="1" ht="20.45" customHeight="1" x14ac:dyDescent="0.3">
      <c r="A433" s="112"/>
      <c r="B433" s="128" t="s">
        <v>758</v>
      </c>
      <c r="C433" s="40" t="s">
        <v>282</v>
      </c>
      <c r="D433" s="71" t="s">
        <v>755</v>
      </c>
      <c r="E433" s="84"/>
      <c r="F433" s="84"/>
      <c r="G433" s="84"/>
      <c r="H433" s="84"/>
      <c r="I433" s="84"/>
      <c r="J433" s="40" t="s">
        <v>645</v>
      </c>
      <c r="K433" s="40" t="s">
        <v>646</v>
      </c>
      <c r="L433" s="77"/>
    </row>
    <row r="434" spans="1:12" s="38" customFormat="1" ht="20.45" customHeight="1" x14ac:dyDescent="0.3">
      <c r="A434" s="112"/>
      <c r="B434" s="128" t="s">
        <v>759</v>
      </c>
      <c r="C434" s="40" t="s">
        <v>287</v>
      </c>
      <c r="D434" s="40" t="s">
        <v>644</v>
      </c>
      <c r="E434" s="84"/>
      <c r="F434" s="84"/>
      <c r="G434" s="84"/>
      <c r="H434" s="84"/>
      <c r="I434" s="84"/>
      <c r="J434" s="40"/>
      <c r="K434" s="40" t="s">
        <v>648</v>
      </c>
      <c r="L434" s="77"/>
    </row>
    <row r="435" spans="1:12" s="38" customFormat="1" ht="20.45" customHeight="1" x14ac:dyDescent="0.2">
      <c r="A435" s="112"/>
      <c r="B435" s="77" t="s">
        <v>760</v>
      </c>
      <c r="C435" s="113"/>
      <c r="D435" s="71"/>
      <c r="E435" s="84"/>
      <c r="F435" s="84"/>
      <c r="G435" s="84"/>
      <c r="H435" s="84"/>
      <c r="I435" s="84"/>
      <c r="J435" s="40"/>
      <c r="K435" s="40"/>
      <c r="L435" s="76"/>
    </row>
    <row r="436" spans="1:12" s="38" customFormat="1" ht="20.45" customHeight="1" x14ac:dyDescent="0.2">
      <c r="A436" s="112"/>
      <c r="B436" s="40" t="s">
        <v>286</v>
      </c>
      <c r="C436" s="113"/>
      <c r="D436" s="71"/>
      <c r="E436" s="84"/>
      <c r="F436" s="84"/>
      <c r="G436" s="84"/>
      <c r="H436" s="84"/>
      <c r="I436" s="84"/>
      <c r="J436" s="40"/>
      <c r="K436" s="40"/>
      <c r="L436" s="76"/>
    </row>
    <row r="437" spans="1:12" s="38" customFormat="1" ht="20.25" x14ac:dyDescent="0.2">
      <c r="A437" s="116"/>
      <c r="B437" s="81"/>
      <c r="C437" s="118"/>
      <c r="D437" s="88"/>
      <c r="E437" s="87"/>
      <c r="F437" s="87"/>
      <c r="G437" s="87"/>
      <c r="H437" s="87"/>
      <c r="I437" s="87"/>
      <c r="J437" s="86"/>
      <c r="K437" s="81"/>
      <c r="L437" s="79"/>
    </row>
    <row r="438" spans="1:12" s="38" customFormat="1" ht="20.25" x14ac:dyDescent="0.2">
      <c r="A438" s="73" t="s">
        <v>761</v>
      </c>
      <c r="B438" s="121" t="s">
        <v>762</v>
      </c>
      <c r="C438" s="74" t="s">
        <v>401</v>
      </c>
      <c r="D438" s="121" t="s">
        <v>763</v>
      </c>
      <c r="E438" s="72"/>
      <c r="F438" s="72"/>
      <c r="G438" s="72"/>
      <c r="H438" s="72"/>
      <c r="I438" s="72">
        <v>300000</v>
      </c>
      <c r="J438" s="83" t="s">
        <v>655</v>
      </c>
      <c r="K438" s="83" t="s">
        <v>656</v>
      </c>
      <c r="L438" s="73" t="s">
        <v>24</v>
      </c>
    </row>
    <row r="439" spans="1:12" s="38" customFormat="1" ht="20.25" x14ac:dyDescent="0.2">
      <c r="A439" s="76"/>
      <c r="B439" s="122" t="s">
        <v>764</v>
      </c>
      <c r="C439" s="77" t="s">
        <v>496</v>
      </c>
      <c r="D439" s="122" t="s">
        <v>765</v>
      </c>
      <c r="E439" s="84"/>
      <c r="F439" s="84"/>
      <c r="G439" s="84"/>
      <c r="H439" s="84"/>
      <c r="I439" s="84"/>
      <c r="J439" s="40" t="s">
        <v>271</v>
      </c>
      <c r="K439" s="69"/>
      <c r="L439" s="76"/>
    </row>
    <row r="440" spans="1:12" s="38" customFormat="1" ht="20.25" x14ac:dyDescent="0.2">
      <c r="A440" s="76"/>
      <c r="B440" s="124" t="s">
        <v>766</v>
      </c>
      <c r="C440" s="40" t="s">
        <v>411</v>
      </c>
      <c r="D440" s="124" t="s">
        <v>767</v>
      </c>
      <c r="E440" s="84"/>
      <c r="F440" s="84"/>
      <c r="G440" s="84"/>
      <c r="H440" s="84"/>
      <c r="I440" s="84"/>
      <c r="J440" s="40" t="s">
        <v>10</v>
      </c>
      <c r="K440" s="69"/>
      <c r="L440" s="76"/>
    </row>
    <row r="441" spans="1:12" s="38" customFormat="1" ht="20.25" x14ac:dyDescent="0.2">
      <c r="A441" s="76"/>
      <c r="B441" s="124" t="s">
        <v>768</v>
      </c>
      <c r="C441" s="40"/>
      <c r="D441" s="124" t="s">
        <v>768</v>
      </c>
      <c r="E441" s="84"/>
      <c r="F441" s="84"/>
      <c r="G441" s="84"/>
      <c r="H441" s="84"/>
      <c r="I441" s="84"/>
      <c r="J441" s="40"/>
      <c r="K441" s="40"/>
      <c r="L441" s="76"/>
    </row>
    <row r="442" spans="1:12" s="38" customFormat="1" ht="20.25" x14ac:dyDescent="0.2">
      <c r="A442" s="76"/>
      <c r="B442" s="124" t="s">
        <v>769</v>
      </c>
      <c r="C442" s="40"/>
      <c r="D442" s="124" t="s">
        <v>769</v>
      </c>
      <c r="E442" s="84"/>
      <c r="F442" s="84"/>
      <c r="G442" s="84"/>
      <c r="H442" s="84"/>
      <c r="I442" s="84"/>
      <c r="J442" s="40"/>
      <c r="K442" s="40"/>
      <c r="L442" s="76"/>
    </row>
    <row r="443" spans="1:12" s="38" customFormat="1" ht="20.25" x14ac:dyDescent="0.2">
      <c r="A443" s="76"/>
      <c r="B443" s="124" t="s">
        <v>286</v>
      </c>
      <c r="C443" s="40"/>
      <c r="D443" s="130"/>
      <c r="E443" s="84"/>
      <c r="F443" s="84"/>
      <c r="G443" s="84"/>
      <c r="H443" s="84"/>
      <c r="I443" s="84"/>
      <c r="J443" s="40"/>
      <c r="K443" s="40"/>
      <c r="L443" s="76"/>
    </row>
    <row r="444" spans="1:12" s="38" customFormat="1" ht="20.25" x14ac:dyDescent="0.2">
      <c r="A444" s="76"/>
      <c r="B444" s="126"/>
      <c r="C444" s="86"/>
      <c r="D444" s="113"/>
      <c r="E444" s="84"/>
      <c r="F444" s="84"/>
      <c r="G444" s="84"/>
      <c r="H444" s="84"/>
      <c r="I444" s="84"/>
      <c r="J444" s="40"/>
      <c r="K444" s="40"/>
      <c r="L444" s="76"/>
    </row>
    <row r="445" spans="1:12" s="38" customFormat="1" ht="20.25" x14ac:dyDescent="0.2">
      <c r="A445" s="107" t="s">
        <v>770</v>
      </c>
      <c r="B445" s="74" t="s">
        <v>771</v>
      </c>
      <c r="C445" s="83" t="s">
        <v>641</v>
      </c>
      <c r="D445" s="83" t="s">
        <v>669</v>
      </c>
      <c r="E445" s="72"/>
      <c r="F445" s="72"/>
      <c r="G445" s="72"/>
      <c r="H445" s="72"/>
      <c r="I445" s="72">
        <v>250000</v>
      </c>
      <c r="J445" s="83" t="s">
        <v>279</v>
      </c>
      <c r="K445" s="83" t="s">
        <v>208</v>
      </c>
      <c r="L445" s="73" t="s">
        <v>24</v>
      </c>
    </row>
    <row r="446" spans="1:12" s="38" customFormat="1" ht="20.25" x14ac:dyDescent="0.3">
      <c r="A446" s="112"/>
      <c r="B446" s="128" t="s">
        <v>772</v>
      </c>
      <c r="C446" s="40" t="s">
        <v>282</v>
      </c>
      <c r="D446" s="71" t="s">
        <v>773</v>
      </c>
      <c r="E446" s="84"/>
      <c r="F446" s="84"/>
      <c r="G446" s="84"/>
      <c r="H446" s="84"/>
      <c r="I446" s="84"/>
      <c r="J446" s="40" t="s">
        <v>645</v>
      </c>
      <c r="K446" s="40" t="s">
        <v>646</v>
      </c>
      <c r="L446" s="77"/>
    </row>
    <row r="447" spans="1:12" s="38" customFormat="1" ht="21.6" customHeight="1" x14ac:dyDescent="0.2">
      <c r="A447" s="112"/>
      <c r="B447" s="77" t="s">
        <v>774</v>
      </c>
      <c r="C447" s="40" t="s">
        <v>287</v>
      </c>
      <c r="D447" s="40" t="s">
        <v>663</v>
      </c>
      <c r="E447" s="84"/>
      <c r="F447" s="84"/>
      <c r="G447" s="84"/>
      <c r="H447" s="84"/>
      <c r="I447" s="84"/>
      <c r="J447" s="40"/>
      <c r="K447" s="40" t="s">
        <v>648</v>
      </c>
      <c r="L447" s="77"/>
    </row>
    <row r="448" spans="1:12" s="38" customFormat="1" ht="21.6" customHeight="1" x14ac:dyDescent="0.2">
      <c r="A448" s="112"/>
      <c r="B448" s="77" t="s">
        <v>775</v>
      </c>
      <c r="C448" s="113"/>
      <c r="D448" s="40"/>
      <c r="E448" s="84"/>
      <c r="F448" s="84"/>
      <c r="G448" s="84"/>
      <c r="H448" s="84"/>
      <c r="I448" s="84"/>
      <c r="J448" s="40"/>
      <c r="K448" s="40"/>
      <c r="L448" s="77"/>
    </row>
    <row r="449" spans="1:12" s="38" customFormat="1" ht="20.45" customHeight="1" x14ac:dyDescent="0.3">
      <c r="A449" s="112"/>
      <c r="B449" s="129" t="s">
        <v>286</v>
      </c>
      <c r="C449" s="113"/>
      <c r="D449" s="71"/>
      <c r="E449" s="84"/>
      <c r="F449" s="84"/>
      <c r="G449" s="84"/>
      <c r="H449" s="84"/>
      <c r="I449" s="84"/>
      <c r="J449" s="40"/>
      <c r="K449" s="40"/>
      <c r="L449" s="76"/>
    </row>
    <row r="450" spans="1:12" s="38" customFormat="1" ht="20.45" customHeight="1" x14ac:dyDescent="0.3">
      <c r="A450" s="112"/>
      <c r="B450" s="129"/>
      <c r="C450" s="113"/>
      <c r="D450" s="71"/>
      <c r="E450" s="84"/>
      <c r="F450" s="84"/>
      <c r="G450" s="84"/>
      <c r="H450" s="84"/>
      <c r="I450" s="84"/>
      <c r="J450" s="40"/>
      <c r="K450" s="40"/>
      <c r="L450" s="76"/>
    </row>
    <row r="451" spans="1:12" s="38" customFormat="1" ht="23.25" customHeight="1" x14ac:dyDescent="0.2">
      <c r="A451" s="107" t="s">
        <v>453</v>
      </c>
      <c r="B451" s="74" t="s">
        <v>308</v>
      </c>
      <c r="C451" s="127" t="s">
        <v>516</v>
      </c>
      <c r="D451" s="83" t="s">
        <v>776</v>
      </c>
      <c r="E451" s="72"/>
      <c r="F451" s="72"/>
      <c r="G451" s="72"/>
      <c r="H451" s="72"/>
      <c r="I451" s="72">
        <v>250000</v>
      </c>
      <c r="J451" s="83" t="s">
        <v>266</v>
      </c>
      <c r="K451" s="83" t="s">
        <v>312</v>
      </c>
      <c r="L451" s="73" t="s">
        <v>24</v>
      </c>
    </row>
    <row r="452" spans="1:12" s="38" customFormat="1" ht="20.45" customHeight="1" x14ac:dyDescent="0.3">
      <c r="A452" s="112"/>
      <c r="B452" s="128" t="s">
        <v>777</v>
      </c>
      <c r="C452" s="113" t="s">
        <v>519</v>
      </c>
      <c r="D452" s="71" t="s">
        <v>778</v>
      </c>
      <c r="E452" s="84"/>
      <c r="F452" s="84"/>
      <c r="G452" s="84"/>
      <c r="H452" s="84"/>
      <c r="I452" s="84"/>
      <c r="J452" s="40" t="s">
        <v>271</v>
      </c>
      <c r="K452" s="69" t="s">
        <v>317</v>
      </c>
      <c r="L452" s="76"/>
    </row>
    <row r="453" spans="1:12" s="38" customFormat="1" ht="20.45" customHeight="1" x14ac:dyDescent="0.3">
      <c r="A453" s="112"/>
      <c r="B453" s="128" t="s">
        <v>779</v>
      </c>
      <c r="C453" s="113" t="s">
        <v>522</v>
      </c>
      <c r="D453" s="40" t="s">
        <v>780</v>
      </c>
      <c r="E453" s="84"/>
      <c r="F453" s="84"/>
      <c r="G453" s="84"/>
      <c r="H453" s="84"/>
      <c r="I453" s="84"/>
      <c r="J453" s="40" t="s">
        <v>10</v>
      </c>
      <c r="K453" s="40"/>
      <c r="L453" s="76"/>
    </row>
    <row r="454" spans="1:12" s="38" customFormat="1" ht="20.45" customHeight="1" x14ac:dyDescent="0.2">
      <c r="A454" s="112"/>
      <c r="B454" s="77" t="s">
        <v>781</v>
      </c>
      <c r="C454" s="113"/>
      <c r="D454" s="71" t="s">
        <v>512</v>
      </c>
      <c r="E454" s="84"/>
      <c r="F454" s="84"/>
      <c r="G454" s="84"/>
      <c r="H454" s="84"/>
      <c r="I454" s="84"/>
      <c r="J454" s="40"/>
      <c r="K454" s="40"/>
      <c r="L454" s="76"/>
    </row>
    <row r="455" spans="1:12" s="38" customFormat="1" ht="20.45" customHeight="1" x14ac:dyDescent="0.2">
      <c r="A455" s="112"/>
      <c r="B455" s="40" t="s">
        <v>782</v>
      </c>
      <c r="C455" s="113"/>
      <c r="D455" s="71"/>
      <c r="E455" s="84"/>
      <c r="F455" s="84"/>
      <c r="G455" s="84"/>
      <c r="H455" s="84"/>
      <c r="I455" s="84"/>
      <c r="J455" s="40"/>
      <c r="K455" s="40"/>
      <c r="L455" s="76"/>
    </row>
    <row r="456" spans="1:12" s="38" customFormat="1" ht="20.25" x14ac:dyDescent="0.2">
      <c r="A456" s="116"/>
      <c r="B456" s="81" t="s">
        <v>286</v>
      </c>
      <c r="C456" s="118"/>
      <c r="D456" s="88"/>
      <c r="E456" s="87"/>
      <c r="F456" s="87"/>
      <c r="G456" s="87"/>
      <c r="H456" s="87"/>
      <c r="I456" s="87"/>
      <c r="J456" s="86"/>
      <c r="K456" s="81"/>
      <c r="L456" s="79"/>
    </row>
    <row r="457" spans="1:12" s="38" customFormat="1" ht="20.25" x14ac:dyDescent="0.2">
      <c r="A457" s="73" t="s">
        <v>783</v>
      </c>
      <c r="B457" s="121" t="s">
        <v>784</v>
      </c>
      <c r="C457" s="83" t="s">
        <v>351</v>
      </c>
      <c r="D457" s="121" t="s">
        <v>785</v>
      </c>
      <c r="E457" s="72"/>
      <c r="F457" s="72"/>
      <c r="G457" s="72"/>
      <c r="H457" s="72"/>
      <c r="I457" s="72">
        <v>200000</v>
      </c>
      <c r="J457" s="40" t="s">
        <v>353</v>
      </c>
      <c r="K457" s="83" t="s">
        <v>354</v>
      </c>
      <c r="L457" s="73" t="s">
        <v>24</v>
      </c>
    </row>
    <row r="458" spans="1:12" s="38" customFormat="1" ht="20.25" x14ac:dyDescent="0.2">
      <c r="A458" s="76"/>
      <c r="B458" s="122" t="s">
        <v>786</v>
      </c>
      <c r="C458" s="40" t="s">
        <v>356</v>
      </c>
      <c r="D458" s="122" t="s">
        <v>787</v>
      </c>
      <c r="E458" s="84"/>
      <c r="F458" s="84"/>
      <c r="G458" s="84"/>
      <c r="H458" s="84"/>
      <c r="I458" s="84"/>
      <c r="J458" s="40" t="s">
        <v>358</v>
      </c>
      <c r="K458" s="69" t="s">
        <v>359</v>
      </c>
      <c r="L458" s="76"/>
    </row>
    <row r="459" spans="1:12" s="38" customFormat="1" ht="20.25" x14ac:dyDescent="0.2">
      <c r="A459" s="76"/>
      <c r="B459" s="124" t="s">
        <v>788</v>
      </c>
      <c r="C459" s="40" t="s">
        <v>361</v>
      </c>
      <c r="D459" s="124" t="s">
        <v>789</v>
      </c>
      <c r="E459" s="84"/>
      <c r="F459" s="84"/>
      <c r="G459" s="84"/>
      <c r="H459" s="84"/>
      <c r="I459" s="84"/>
      <c r="J459" s="40" t="s">
        <v>10</v>
      </c>
      <c r="K459" s="69" t="s">
        <v>363</v>
      </c>
      <c r="L459" s="76"/>
    </row>
    <row r="460" spans="1:12" s="38" customFormat="1" ht="20.25" x14ac:dyDescent="0.2">
      <c r="A460" s="76"/>
      <c r="B460" s="124" t="s">
        <v>790</v>
      </c>
      <c r="C460" s="40"/>
      <c r="D460" s="124" t="s">
        <v>791</v>
      </c>
      <c r="E460" s="84"/>
      <c r="F460" s="84"/>
      <c r="G460" s="84"/>
      <c r="H460" s="84"/>
      <c r="I460" s="84"/>
      <c r="J460" s="40"/>
      <c r="K460" s="40"/>
      <c r="L460" s="76"/>
    </row>
    <row r="461" spans="1:12" s="38" customFormat="1" ht="20.25" x14ac:dyDescent="0.2">
      <c r="A461" s="76"/>
      <c r="B461" s="124" t="s">
        <v>512</v>
      </c>
      <c r="C461" s="40"/>
      <c r="D461" s="124"/>
      <c r="E461" s="84"/>
      <c r="F461" s="84"/>
      <c r="G461" s="84"/>
      <c r="H461" s="84"/>
      <c r="I461" s="84"/>
      <c r="J461" s="40"/>
      <c r="K461" s="40"/>
      <c r="L461" s="76"/>
    </row>
    <row r="462" spans="1:12" s="38" customFormat="1" ht="20.25" x14ac:dyDescent="0.2">
      <c r="A462" s="76"/>
      <c r="B462" s="126" t="s">
        <v>286</v>
      </c>
      <c r="C462" s="86"/>
      <c r="D462" s="113"/>
      <c r="E462" s="84"/>
      <c r="F462" s="84"/>
      <c r="G462" s="84"/>
      <c r="H462" s="84"/>
      <c r="I462" s="84"/>
      <c r="J462" s="40"/>
      <c r="K462" s="40"/>
      <c r="L462" s="76"/>
    </row>
    <row r="463" spans="1:12" s="38" customFormat="1" ht="20.25" x14ac:dyDescent="0.2">
      <c r="A463" s="107" t="s">
        <v>792</v>
      </c>
      <c r="B463" s="74" t="s">
        <v>371</v>
      </c>
      <c r="C463" s="83" t="s">
        <v>641</v>
      </c>
      <c r="D463" s="83" t="s">
        <v>669</v>
      </c>
      <c r="E463" s="72"/>
      <c r="F463" s="72"/>
      <c r="G463" s="72"/>
      <c r="H463" s="72"/>
      <c r="I463" s="72">
        <v>500000</v>
      </c>
      <c r="J463" s="83" t="s">
        <v>279</v>
      </c>
      <c r="K463" s="83" t="s">
        <v>208</v>
      </c>
      <c r="L463" s="73" t="s">
        <v>24</v>
      </c>
    </row>
    <row r="464" spans="1:12" s="41" customFormat="1" ht="20.25" x14ac:dyDescent="0.3">
      <c r="A464" s="112"/>
      <c r="B464" s="128" t="s">
        <v>793</v>
      </c>
      <c r="C464" s="40" t="s">
        <v>282</v>
      </c>
      <c r="D464" s="71" t="s">
        <v>794</v>
      </c>
      <c r="E464" s="84"/>
      <c r="F464" s="84"/>
      <c r="G464" s="84"/>
      <c r="H464" s="84"/>
      <c r="I464" s="84"/>
      <c r="J464" s="40" t="s">
        <v>645</v>
      </c>
      <c r="K464" s="40" t="s">
        <v>646</v>
      </c>
      <c r="L464" s="77"/>
    </row>
    <row r="465" spans="1:12" s="38" customFormat="1" ht="20.25" x14ac:dyDescent="0.2">
      <c r="A465" s="112"/>
      <c r="B465" s="77" t="s">
        <v>286</v>
      </c>
      <c r="C465" s="40" t="s">
        <v>287</v>
      </c>
      <c r="D465" s="40" t="s">
        <v>644</v>
      </c>
      <c r="E465" s="84"/>
      <c r="F465" s="84"/>
      <c r="G465" s="84"/>
      <c r="H465" s="84"/>
      <c r="I465" s="84"/>
      <c r="J465" s="40"/>
      <c r="K465" s="40" t="s">
        <v>648</v>
      </c>
      <c r="L465" s="77"/>
    </row>
    <row r="466" spans="1:12" s="38" customFormat="1" ht="20.45" customHeight="1" x14ac:dyDescent="0.3">
      <c r="A466" s="112"/>
      <c r="B466" s="129"/>
      <c r="C466" s="113"/>
      <c r="D466" s="71"/>
      <c r="E466" s="84"/>
      <c r="F466" s="84"/>
      <c r="G466" s="84"/>
      <c r="H466" s="84"/>
      <c r="I466" s="84"/>
      <c r="J466" s="40"/>
      <c r="K466" s="40"/>
      <c r="L466" s="77"/>
    </row>
    <row r="467" spans="1:12" s="38" customFormat="1" ht="20.45" customHeight="1" x14ac:dyDescent="0.3">
      <c r="A467" s="112"/>
      <c r="B467" s="129"/>
      <c r="C467" s="113"/>
      <c r="D467" s="71"/>
      <c r="E467" s="84"/>
      <c r="F467" s="84"/>
      <c r="G467" s="84"/>
      <c r="H467" s="84"/>
      <c r="I467" s="84"/>
      <c r="J467" s="40"/>
      <c r="K467" s="40"/>
      <c r="L467" s="76"/>
    </row>
    <row r="468" spans="1:12" s="38" customFormat="1" ht="20.45" customHeight="1" x14ac:dyDescent="0.2">
      <c r="A468" s="107" t="s">
        <v>795</v>
      </c>
      <c r="B468" s="74" t="s">
        <v>796</v>
      </c>
      <c r="C468" s="127" t="s">
        <v>516</v>
      </c>
      <c r="D468" s="74" t="s">
        <v>265</v>
      </c>
      <c r="E468" s="72"/>
      <c r="F468" s="72"/>
      <c r="G468" s="72"/>
      <c r="H468" s="72"/>
      <c r="I468" s="72">
        <v>5000000</v>
      </c>
      <c r="J468" s="83" t="s">
        <v>266</v>
      </c>
      <c r="K468" s="83" t="s">
        <v>312</v>
      </c>
      <c r="L468" s="73" t="s">
        <v>24</v>
      </c>
    </row>
    <row r="469" spans="1:12" s="38" customFormat="1" ht="20.45" customHeight="1" x14ac:dyDescent="0.3">
      <c r="A469" s="112"/>
      <c r="B469" s="128" t="s">
        <v>797</v>
      </c>
      <c r="C469" s="113" t="s">
        <v>519</v>
      </c>
      <c r="D469" s="128" t="s">
        <v>798</v>
      </c>
      <c r="E469" s="84"/>
      <c r="F469" s="84"/>
      <c r="G469" s="84"/>
      <c r="H469" s="84"/>
      <c r="I469" s="84"/>
      <c r="J469" s="40" t="s">
        <v>271</v>
      </c>
      <c r="K469" s="69" t="s">
        <v>317</v>
      </c>
      <c r="L469" s="76"/>
    </row>
    <row r="470" spans="1:12" s="38" customFormat="1" ht="20.45" customHeight="1" x14ac:dyDescent="0.3">
      <c r="A470" s="112"/>
      <c r="B470" s="128" t="s">
        <v>799</v>
      </c>
      <c r="C470" s="113" t="s">
        <v>522</v>
      </c>
      <c r="D470" s="131" t="s">
        <v>800</v>
      </c>
      <c r="E470" s="84"/>
      <c r="F470" s="84"/>
      <c r="G470" s="84"/>
      <c r="H470" s="84"/>
      <c r="I470" s="84"/>
      <c r="J470" s="40" t="s">
        <v>10</v>
      </c>
      <c r="K470" s="40"/>
      <c r="L470" s="76"/>
    </row>
    <row r="471" spans="1:12" s="38" customFormat="1" ht="20.45" customHeight="1" x14ac:dyDescent="0.3">
      <c r="A471" s="112"/>
      <c r="B471" s="128" t="s">
        <v>801</v>
      </c>
      <c r="C471" s="128"/>
      <c r="D471" s="109" t="s">
        <v>802</v>
      </c>
      <c r="E471" s="84"/>
      <c r="F471" s="84"/>
      <c r="G471" s="84"/>
      <c r="H471" s="84"/>
      <c r="I471" s="84"/>
      <c r="J471" s="40"/>
      <c r="K471" s="40"/>
      <c r="L471" s="76"/>
    </row>
    <row r="472" spans="1:12" s="38" customFormat="1" ht="20.45" customHeight="1" x14ac:dyDescent="0.2">
      <c r="A472" s="112"/>
      <c r="B472" s="77" t="s">
        <v>802</v>
      </c>
      <c r="C472" s="77"/>
      <c r="D472" s="132"/>
      <c r="E472" s="84"/>
      <c r="F472" s="84"/>
      <c r="G472" s="84"/>
      <c r="H472" s="84"/>
      <c r="I472" s="84"/>
      <c r="J472" s="40"/>
      <c r="K472" s="40"/>
      <c r="L472" s="76"/>
    </row>
    <row r="473" spans="1:12" s="38" customFormat="1" ht="20.25" x14ac:dyDescent="0.2">
      <c r="A473" s="116"/>
      <c r="B473" s="81" t="s">
        <v>286</v>
      </c>
      <c r="C473" s="118"/>
      <c r="D473" s="133"/>
      <c r="E473" s="87"/>
      <c r="F473" s="87"/>
      <c r="G473" s="87"/>
      <c r="H473" s="87"/>
      <c r="I473" s="87"/>
      <c r="J473" s="86"/>
      <c r="K473" s="81"/>
      <c r="L473" s="79"/>
    </row>
    <row r="474" spans="1:12" s="38" customFormat="1" ht="20.25" x14ac:dyDescent="0.2">
      <c r="A474" s="73" t="s">
        <v>803</v>
      </c>
      <c r="B474" s="74" t="s">
        <v>308</v>
      </c>
      <c r="C474" s="127" t="s">
        <v>804</v>
      </c>
      <c r="D474" s="83" t="s">
        <v>776</v>
      </c>
      <c r="E474" s="72"/>
      <c r="F474" s="72"/>
      <c r="G474" s="72"/>
      <c r="H474" s="72"/>
      <c r="I474" s="72">
        <v>250000</v>
      </c>
      <c r="J474" s="83" t="s">
        <v>266</v>
      </c>
      <c r="K474" s="83" t="s">
        <v>312</v>
      </c>
      <c r="L474" s="73" t="s">
        <v>24</v>
      </c>
    </row>
    <row r="475" spans="1:12" s="38" customFormat="1" ht="20.25" x14ac:dyDescent="0.3">
      <c r="A475" s="76"/>
      <c r="B475" s="128" t="s">
        <v>777</v>
      </c>
      <c r="C475" s="113" t="s">
        <v>805</v>
      </c>
      <c r="D475" s="71" t="s">
        <v>806</v>
      </c>
      <c r="E475" s="84"/>
      <c r="F475" s="84"/>
      <c r="G475" s="84"/>
      <c r="H475" s="84"/>
      <c r="I475" s="84"/>
      <c r="J475" s="40" t="s">
        <v>271</v>
      </c>
      <c r="K475" s="69" t="s">
        <v>317</v>
      </c>
      <c r="L475" s="76"/>
    </row>
    <row r="476" spans="1:12" s="38" customFormat="1" ht="20.25" x14ac:dyDescent="0.3">
      <c r="A476" s="76"/>
      <c r="B476" s="128" t="s">
        <v>807</v>
      </c>
      <c r="C476" s="113" t="s">
        <v>808</v>
      </c>
      <c r="D476" s="131" t="s">
        <v>800</v>
      </c>
      <c r="E476" s="84"/>
      <c r="F476" s="84"/>
      <c r="G476" s="84"/>
      <c r="H476" s="84"/>
      <c r="I476" s="84"/>
      <c r="J476" s="40" t="s">
        <v>10</v>
      </c>
      <c r="K476" s="40"/>
      <c r="L476" s="76"/>
    </row>
    <row r="477" spans="1:12" s="38" customFormat="1" ht="20.25" x14ac:dyDescent="0.3">
      <c r="A477" s="76"/>
      <c r="B477" s="128" t="s">
        <v>801</v>
      </c>
      <c r="C477" s="113"/>
      <c r="D477" s="109" t="s">
        <v>802</v>
      </c>
      <c r="E477" s="84"/>
      <c r="F477" s="84"/>
      <c r="G477" s="84"/>
      <c r="H477" s="84"/>
      <c r="I477" s="84"/>
      <c r="J477" s="40"/>
      <c r="K477" s="40"/>
      <c r="L477" s="76"/>
    </row>
    <row r="478" spans="1:12" s="38" customFormat="1" ht="20.25" x14ac:dyDescent="0.2">
      <c r="A478" s="76"/>
      <c r="B478" s="77" t="s">
        <v>802</v>
      </c>
      <c r="C478" s="113"/>
      <c r="D478" s="71"/>
      <c r="E478" s="84"/>
      <c r="F478" s="84"/>
      <c r="G478" s="84"/>
      <c r="H478" s="84"/>
      <c r="I478" s="84"/>
      <c r="J478" s="40"/>
      <c r="K478" s="40"/>
      <c r="L478" s="76"/>
    </row>
    <row r="479" spans="1:12" s="38" customFormat="1" ht="20.25" x14ac:dyDescent="0.2">
      <c r="A479" s="76"/>
      <c r="B479" s="126" t="s">
        <v>286</v>
      </c>
      <c r="C479" s="86"/>
      <c r="D479" s="113"/>
      <c r="E479" s="84"/>
      <c r="F479" s="84"/>
      <c r="G479" s="84"/>
      <c r="H479" s="84"/>
      <c r="I479" s="84"/>
      <c r="J479" s="40"/>
      <c r="K479" s="40"/>
      <c r="L479" s="76"/>
    </row>
    <row r="480" spans="1:12" s="38" customFormat="1" ht="20.25" x14ac:dyDescent="0.2">
      <c r="A480" s="107" t="s">
        <v>493</v>
      </c>
      <c r="B480" s="74" t="s">
        <v>809</v>
      </c>
      <c r="C480" s="127" t="s">
        <v>804</v>
      </c>
      <c r="D480" s="74" t="s">
        <v>810</v>
      </c>
      <c r="E480" s="72"/>
      <c r="F480" s="72"/>
      <c r="G480" s="72"/>
      <c r="H480" s="72"/>
      <c r="I480" s="72">
        <v>300000</v>
      </c>
      <c r="J480" s="134" t="s">
        <v>811</v>
      </c>
      <c r="K480" s="83" t="s">
        <v>312</v>
      </c>
      <c r="L480" s="135" t="s">
        <v>24</v>
      </c>
    </row>
    <row r="481" spans="1:12" s="41" customFormat="1" ht="20.25" x14ac:dyDescent="0.3">
      <c r="A481" s="112"/>
      <c r="B481" s="128" t="s">
        <v>812</v>
      </c>
      <c r="C481" s="113" t="s">
        <v>805</v>
      </c>
      <c r="D481" s="128" t="s">
        <v>812</v>
      </c>
      <c r="E481" s="84"/>
      <c r="F481" s="84"/>
      <c r="G481" s="84"/>
      <c r="H481" s="84"/>
      <c r="I481" s="84"/>
      <c r="J481" s="126" t="s">
        <v>813</v>
      </c>
      <c r="K481" s="69" t="s">
        <v>449</v>
      </c>
      <c r="L481" s="136"/>
    </row>
    <row r="482" spans="1:12" s="38" customFormat="1" ht="20.25" x14ac:dyDescent="0.2">
      <c r="A482" s="112"/>
      <c r="B482" s="77" t="s">
        <v>802</v>
      </c>
      <c r="C482" s="113" t="s">
        <v>808</v>
      </c>
      <c r="D482" s="77" t="s">
        <v>802</v>
      </c>
      <c r="E482" s="84"/>
      <c r="F482" s="84"/>
      <c r="G482" s="84"/>
      <c r="H482" s="84"/>
      <c r="I482" s="84"/>
      <c r="J482" s="126"/>
      <c r="K482" s="40"/>
      <c r="L482" s="136"/>
    </row>
    <row r="483" spans="1:12" s="38" customFormat="1" ht="20.45" customHeight="1" x14ac:dyDescent="0.3">
      <c r="A483" s="112"/>
      <c r="B483" s="129" t="s">
        <v>286</v>
      </c>
      <c r="C483" s="113"/>
      <c r="D483" s="71" t="s">
        <v>814</v>
      </c>
      <c r="E483" s="84"/>
      <c r="F483" s="84"/>
      <c r="G483" s="84"/>
      <c r="H483" s="84"/>
      <c r="I483" s="84"/>
      <c r="J483" s="126"/>
      <c r="K483" s="69"/>
      <c r="L483" s="136"/>
    </row>
    <row r="484" spans="1:12" s="38" customFormat="1" ht="20.45" customHeight="1" x14ac:dyDescent="0.3">
      <c r="A484" s="116"/>
      <c r="B484" s="137"/>
      <c r="C484" s="118"/>
      <c r="D484" s="88"/>
      <c r="E484" s="87"/>
      <c r="F484" s="87"/>
      <c r="G484" s="87"/>
      <c r="H484" s="87"/>
      <c r="I484" s="87"/>
      <c r="J484" s="138"/>
      <c r="K484" s="86"/>
      <c r="L484" s="139"/>
    </row>
    <row r="485" spans="1:12" s="38" customFormat="1" ht="20.25" x14ac:dyDescent="0.2">
      <c r="A485" s="107" t="s">
        <v>815</v>
      </c>
      <c r="B485" s="74" t="s">
        <v>816</v>
      </c>
      <c r="C485" s="127" t="s">
        <v>804</v>
      </c>
      <c r="D485" s="74" t="s">
        <v>817</v>
      </c>
      <c r="E485" s="72"/>
      <c r="F485" s="72"/>
      <c r="G485" s="72"/>
      <c r="H485" s="72"/>
      <c r="I485" s="72">
        <v>1100000</v>
      </c>
      <c r="J485" s="134" t="s">
        <v>818</v>
      </c>
      <c r="K485" s="83" t="s">
        <v>312</v>
      </c>
      <c r="L485" s="135" t="s">
        <v>24</v>
      </c>
    </row>
    <row r="486" spans="1:12" s="41" customFormat="1" ht="20.25" x14ac:dyDescent="0.3">
      <c r="A486" s="112"/>
      <c r="B486" s="128" t="s">
        <v>819</v>
      </c>
      <c r="C486" s="113" t="s">
        <v>805</v>
      </c>
      <c r="D486" s="128" t="s">
        <v>820</v>
      </c>
      <c r="E486" s="84"/>
      <c r="F486" s="84"/>
      <c r="G486" s="84"/>
      <c r="H486" s="84"/>
      <c r="I486" s="84"/>
      <c r="J486" s="126" t="s">
        <v>813</v>
      </c>
      <c r="K486" s="69" t="s">
        <v>449</v>
      </c>
      <c r="L486" s="136"/>
    </row>
    <row r="487" spans="1:12" s="38" customFormat="1" ht="20.25" x14ac:dyDescent="0.2">
      <c r="A487" s="108"/>
      <c r="B487" s="109"/>
      <c r="C487" s="140" t="s">
        <v>808</v>
      </c>
      <c r="D487" s="109" t="s">
        <v>821</v>
      </c>
      <c r="E487" s="84"/>
      <c r="F487" s="84"/>
      <c r="G487" s="84"/>
      <c r="H487" s="84"/>
      <c r="I487" s="84"/>
      <c r="J487" s="126"/>
      <c r="K487" s="40"/>
      <c r="L487" s="136"/>
    </row>
    <row r="488" spans="1:12" s="38" customFormat="1" ht="20.45" customHeight="1" x14ac:dyDescent="0.3">
      <c r="A488" s="112"/>
      <c r="B488" s="129"/>
      <c r="C488" s="113"/>
      <c r="D488" s="71" t="s">
        <v>822</v>
      </c>
      <c r="E488" s="84"/>
      <c r="F488" s="84"/>
      <c r="G488" s="84"/>
      <c r="H488" s="84"/>
      <c r="I488" s="84"/>
      <c r="J488" s="126"/>
      <c r="K488" s="69"/>
      <c r="L488" s="136"/>
    </row>
    <row r="489" spans="1:12" s="38" customFormat="1" ht="20.25" x14ac:dyDescent="0.2">
      <c r="A489" s="107" t="s">
        <v>823</v>
      </c>
      <c r="B489" s="74" t="s">
        <v>824</v>
      </c>
      <c r="C489" s="74" t="s">
        <v>401</v>
      </c>
      <c r="D489" s="74" t="s">
        <v>825</v>
      </c>
      <c r="E489" s="72"/>
      <c r="F489" s="72"/>
      <c r="G489" s="72"/>
      <c r="H489" s="72"/>
      <c r="I489" s="141">
        <v>300000</v>
      </c>
      <c r="J489" s="83" t="s">
        <v>655</v>
      </c>
      <c r="K489" s="83" t="s">
        <v>656</v>
      </c>
      <c r="L489" s="142" t="s">
        <v>24</v>
      </c>
    </row>
    <row r="490" spans="1:12" s="41" customFormat="1" ht="20.25" x14ac:dyDescent="0.3">
      <c r="A490" s="112"/>
      <c r="B490" s="128" t="s">
        <v>826</v>
      </c>
      <c r="C490" s="77" t="s">
        <v>827</v>
      </c>
      <c r="D490" s="128" t="s">
        <v>828</v>
      </c>
      <c r="E490" s="84"/>
      <c r="F490" s="84"/>
      <c r="G490" s="84"/>
      <c r="H490" s="84"/>
      <c r="I490" s="110"/>
      <c r="J490" s="40" t="s">
        <v>271</v>
      </c>
      <c r="K490" s="69"/>
      <c r="L490" s="143"/>
    </row>
    <row r="491" spans="1:12" s="38" customFormat="1" ht="20.25" x14ac:dyDescent="0.2">
      <c r="A491" s="112"/>
      <c r="B491" s="77" t="s">
        <v>829</v>
      </c>
      <c r="C491" s="40"/>
      <c r="D491" s="77" t="s">
        <v>830</v>
      </c>
      <c r="E491" s="84"/>
      <c r="F491" s="84"/>
      <c r="G491" s="84"/>
      <c r="H491" s="84"/>
      <c r="I491" s="110"/>
      <c r="J491" s="40" t="s">
        <v>10</v>
      </c>
      <c r="K491" s="69"/>
      <c r="L491" s="143"/>
    </row>
    <row r="492" spans="1:12" s="38" customFormat="1" ht="20.45" customHeight="1" x14ac:dyDescent="0.3">
      <c r="A492" s="112"/>
      <c r="B492" s="144" t="s">
        <v>831</v>
      </c>
      <c r="C492" s="113"/>
      <c r="D492" s="144" t="s">
        <v>832</v>
      </c>
      <c r="E492" s="84"/>
      <c r="F492" s="84"/>
      <c r="G492" s="84"/>
      <c r="H492" s="84"/>
      <c r="I492" s="110"/>
      <c r="J492" s="126"/>
      <c r="K492" s="69"/>
      <c r="L492" s="143"/>
    </row>
    <row r="493" spans="1:12" s="38" customFormat="1" ht="20.45" customHeight="1" x14ac:dyDescent="0.3">
      <c r="A493" s="116"/>
      <c r="B493" s="145"/>
      <c r="C493" s="118"/>
      <c r="D493" s="88"/>
      <c r="E493" s="87"/>
      <c r="F493" s="87"/>
      <c r="G493" s="87"/>
      <c r="H493" s="87"/>
      <c r="I493" s="146"/>
      <c r="J493" s="138"/>
      <c r="K493" s="86"/>
      <c r="L493" s="147"/>
    </row>
    <row r="494" spans="1:12" s="38" customFormat="1" ht="20.25" x14ac:dyDescent="0.2">
      <c r="A494" s="73" t="s">
        <v>526</v>
      </c>
      <c r="B494" s="74" t="s">
        <v>833</v>
      </c>
      <c r="C494" s="127" t="s">
        <v>834</v>
      </c>
      <c r="D494" s="74" t="s">
        <v>835</v>
      </c>
      <c r="E494" s="72"/>
      <c r="F494" s="72"/>
      <c r="G494" s="72"/>
      <c r="H494" s="72"/>
      <c r="I494" s="72">
        <v>25000</v>
      </c>
      <c r="J494" s="83" t="s">
        <v>266</v>
      </c>
      <c r="K494" s="83" t="s">
        <v>836</v>
      </c>
      <c r="L494" s="73" t="s">
        <v>24</v>
      </c>
    </row>
    <row r="495" spans="1:12" s="38" customFormat="1" ht="20.25" x14ac:dyDescent="0.3">
      <c r="A495" s="76"/>
      <c r="B495" s="128" t="s">
        <v>837</v>
      </c>
      <c r="C495" s="113" t="s">
        <v>805</v>
      </c>
      <c r="D495" s="128" t="s">
        <v>838</v>
      </c>
      <c r="E495" s="84"/>
      <c r="F495" s="84"/>
      <c r="G495" s="84"/>
      <c r="H495" s="84"/>
      <c r="I495" s="84"/>
      <c r="J495" s="40" t="s">
        <v>271</v>
      </c>
      <c r="K495" s="69" t="s">
        <v>317</v>
      </c>
      <c r="L495" s="76"/>
    </row>
    <row r="496" spans="1:12" s="38" customFormat="1" ht="20.25" x14ac:dyDescent="0.3">
      <c r="A496" s="76"/>
      <c r="B496" s="128"/>
      <c r="C496" s="140" t="s">
        <v>808</v>
      </c>
      <c r="D496" s="128"/>
      <c r="E496" s="84"/>
      <c r="F496" s="84"/>
      <c r="G496" s="84"/>
      <c r="H496" s="84"/>
      <c r="I496" s="84"/>
      <c r="J496" s="40" t="s">
        <v>10</v>
      </c>
      <c r="K496" s="40"/>
      <c r="L496" s="76"/>
    </row>
    <row r="497" spans="1:12" s="38" customFormat="1" ht="20.25" x14ac:dyDescent="0.3">
      <c r="A497" s="76"/>
      <c r="B497" s="128"/>
      <c r="C497" s="113"/>
      <c r="D497" s="109"/>
      <c r="E497" s="84"/>
      <c r="F497" s="84"/>
      <c r="G497" s="84"/>
      <c r="H497" s="84"/>
      <c r="I497" s="84"/>
      <c r="J497" s="40"/>
      <c r="K497" s="40"/>
      <c r="L497" s="76"/>
    </row>
    <row r="498" spans="1:12" s="38" customFormat="1" ht="20.25" x14ac:dyDescent="0.2">
      <c r="A498" s="107" t="s">
        <v>839</v>
      </c>
      <c r="B498" s="74" t="s">
        <v>652</v>
      </c>
      <c r="C498" s="74" t="s">
        <v>401</v>
      </c>
      <c r="D498" s="121" t="s">
        <v>840</v>
      </c>
      <c r="E498" s="72"/>
      <c r="F498" s="72"/>
      <c r="G498" s="72"/>
      <c r="H498" s="72"/>
      <c r="I498" s="72">
        <v>500000</v>
      </c>
      <c r="J498" s="83" t="s">
        <v>655</v>
      </c>
      <c r="K498" s="83" t="s">
        <v>656</v>
      </c>
      <c r="L498" s="73" t="s">
        <v>24</v>
      </c>
    </row>
    <row r="499" spans="1:12" s="41" customFormat="1" ht="20.25" x14ac:dyDescent="0.3">
      <c r="A499" s="112"/>
      <c r="B499" s="128" t="s">
        <v>841</v>
      </c>
      <c r="C499" s="77" t="s">
        <v>827</v>
      </c>
      <c r="D499" s="77" t="s">
        <v>842</v>
      </c>
      <c r="E499" s="84"/>
      <c r="F499" s="84"/>
      <c r="G499" s="84"/>
      <c r="H499" s="84"/>
      <c r="I499" s="84"/>
      <c r="J499" s="40" t="s">
        <v>271</v>
      </c>
      <c r="K499" s="69"/>
      <c r="L499" s="76"/>
    </row>
    <row r="500" spans="1:12" s="38" customFormat="1" ht="20.25" x14ac:dyDescent="0.2">
      <c r="A500" s="112"/>
      <c r="B500" s="77" t="s">
        <v>843</v>
      </c>
      <c r="C500" s="40"/>
      <c r="D500" s="124" t="s">
        <v>844</v>
      </c>
      <c r="E500" s="84"/>
      <c r="F500" s="84"/>
      <c r="G500" s="84"/>
      <c r="H500" s="84"/>
      <c r="I500" s="84"/>
      <c r="J500" s="40" t="s">
        <v>10</v>
      </c>
      <c r="K500" s="69"/>
      <c r="L500" s="76"/>
    </row>
    <row r="501" spans="1:12" s="38" customFormat="1" ht="20.45" customHeight="1" x14ac:dyDescent="0.2">
      <c r="A501" s="600" t="s">
        <v>845</v>
      </c>
      <c r="B501" s="601"/>
      <c r="C501" s="601"/>
      <c r="D501" s="601"/>
      <c r="E501" s="601"/>
      <c r="F501" s="601"/>
      <c r="G501" s="601"/>
      <c r="H501" s="601"/>
      <c r="I501" s="601"/>
      <c r="J501" s="601"/>
      <c r="K501" s="601"/>
      <c r="L501" s="602"/>
    </row>
  </sheetData>
  <mergeCells count="151">
    <mergeCell ref="A501:L501"/>
    <mergeCell ref="A1:L1"/>
    <mergeCell ref="A2:L2"/>
    <mergeCell ref="A3:L3"/>
    <mergeCell ref="A8:A10"/>
    <mergeCell ref="B8:B10"/>
    <mergeCell ref="C8:C10"/>
    <mergeCell ref="E8:I8"/>
    <mergeCell ref="L8:L10"/>
    <mergeCell ref="C98:C99"/>
    <mergeCell ref="D98:D99"/>
    <mergeCell ref="H11:H24"/>
    <mergeCell ref="I11:I24"/>
    <mergeCell ref="J11:J24"/>
    <mergeCell ref="K11:K24"/>
    <mergeCell ref="L11:L24"/>
    <mergeCell ref="A11:A24"/>
    <mergeCell ref="B11:B24"/>
    <mergeCell ref="C11:C24"/>
    <mergeCell ref="E11:E24"/>
    <mergeCell ref="F11:F24"/>
    <mergeCell ref="G11:G24"/>
    <mergeCell ref="H51:H53"/>
    <mergeCell ref="I51:I53"/>
    <mergeCell ref="J51:J53"/>
    <mergeCell ref="K51:K53"/>
    <mergeCell ref="L51:L53"/>
    <mergeCell ref="A51:A53"/>
    <mergeCell ref="B51:B53"/>
    <mergeCell ref="C51:C53"/>
    <mergeCell ref="E51:E53"/>
    <mergeCell ref="F51:F53"/>
    <mergeCell ref="G51:G53"/>
    <mergeCell ref="D51:D53"/>
    <mergeCell ref="G65:G67"/>
    <mergeCell ref="H65:H67"/>
    <mergeCell ref="I65:I67"/>
    <mergeCell ref="J65:J67"/>
    <mergeCell ref="K65:K67"/>
    <mergeCell ref="L65:L67"/>
    <mergeCell ref="A65:A67"/>
    <mergeCell ref="B65:B67"/>
    <mergeCell ref="C65:C67"/>
    <mergeCell ref="D65:D67"/>
    <mergeCell ref="E65:E67"/>
    <mergeCell ref="F65:F67"/>
    <mergeCell ref="G84:G88"/>
    <mergeCell ref="H84:H88"/>
    <mergeCell ref="I84:I88"/>
    <mergeCell ref="J84:J88"/>
    <mergeCell ref="K84:K88"/>
    <mergeCell ref="L84:L88"/>
    <mergeCell ref="A84:A88"/>
    <mergeCell ref="B84:B88"/>
    <mergeCell ref="C84:C88"/>
    <mergeCell ref="E84:E88"/>
    <mergeCell ref="F84:F88"/>
    <mergeCell ref="L93:L95"/>
    <mergeCell ref="F93:F95"/>
    <mergeCell ref="G93:G95"/>
    <mergeCell ref="H93:H95"/>
    <mergeCell ref="I93:I95"/>
    <mergeCell ref="J93:J95"/>
    <mergeCell ref="K93:K95"/>
    <mergeCell ref="A93:A95"/>
    <mergeCell ref="B93:B95"/>
    <mergeCell ref="C93:C95"/>
    <mergeCell ref="D93:D95"/>
    <mergeCell ref="E93:E95"/>
    <mergeCell ref="C100:C101"/>
    <mergeCell ref="C102:C103"/>
    <mergeCell ref="C108:C109"/>
    <mergeCell ref="A98:A99"/>
    <mergeCell ref="B98:B99"/>
    <mergeCell ref="E98:E99"/>
    <mergeCell ref="F98:F99"/>
    <mergeCell ref="G98:G99"/>
    <mergeCell ref="A100:A101"/>
    <mergeCell ref="B100:B101"/>
    <mergeCell ref="D100:D101"/>
    <mergeCell ref="E100:E101"/>
    <mergeCell ref="F100:F101"/>
    <mergeCell ref="G100:G101"/>
    <mergeCell ref="G102:G103"/>
    <mergeCell ref="G108:G109"/>
    <mergeCell ref="H100:H101"/>
    <mergeCell ref="I100:I101"/>
    <mergeCell ref="J100:J101"/>
    <mergeCell ref="K100:K101"/>
    <mergeCell ref="L100:L101"/>
    <mergeCell ref="H98:H99"/>
    <mergeCell ref="I98:I99"/>
    <mergeCell ref="J98:J99"/>
    <mergeCell ref="K98:K99"/>
    <mergeCell ref="L98:L99"/>
    <mergeCell ref="H102:H103"/>
    <mergeCell ref="I102:I103"/>
    <mergeCell ref="J102:J103"/>
    <mergeCell ref="K102:K103"/>
    <mergeCell ref="L102:L103"/>
    <mergeCell ref="A102:A103"/>
    <mergeCell ref="B102:B103"/>
    <mergeCell ref="D102:D103"/>
    <mergeCell ref="E102:E103"/>
    <mergeCell ref="F102:F103"/>
    <mergeCell ref="H108:H109"/>
    <mergeCell ref="I108:I109"/>
    <mergeCell ref="J108:J109"/>
    <mergeCell ref="K108:K109"/>
    <mergeCell ref="L108:L109"/>
    <mergeCell ref="A108:A109"/>
    <mergeCell ref="B108:B109"/>
    <mergeCell ref="D108:D109"/>
    <mergeCell ref="E108:E109"/>
    <mergeCell ref="F108:F109"/>
    <mergeCell ref="L121:L122"/>
    <mergeCell ref="C121:C122"/>
    <mergeCell ref="D121:D122"/>
    <mergeCell ref="E121:E122"/>
    <mergeCell ref="F121:F122"/>
    <mergeCell ref="G121:G122"/>
    <mergeCell ref="G125:G127"/>
    <mergeCell ref="H125:H127"/>
    <mergeCell ref="I125:I127"/>
    <mergeCell ref="J125:J127"/>
    <mergeCell ref="L125:L127"/>
    <mergeCell ref="K123:K124"/>
    <mergeCell ref="J123:J124"/>
    <mergeCell ref="I123:I124"/>
    <mergeCell ref="H123:H124"/>
    <mergeCell ref="G123:G124"/>
    <mergeCell ref="F123:F124"/>
    <mergeCell ref="L123:L124"/>
    <mergeCell ref="E123:E124"/>
    <mergeCell ref="D123:D124"/>
    <mergeCell ref="C123:C124"/>
    <mergeCell ref="A125:A127"/>
    <mergeCell ref="B125:B127"/>
    <mergeCell ref="C125:C127"/>
    <mergeCell ref="D125:D127"/>
    <mergeCell ref="E125:E127"/>
    <mergeCell ref="F125:F127"/>
    <mergeCell ref="K125:K127"/>
    <mergeCell ref="H121:H122"/>
    <mergeCell ref="I121:I122"/>
    <mergeCell ref="J121:J122"/>
    <mergeCell ref="K121:K122"/>
    <mergeCell ref="A121:A122"/>
    <mergeCell ref="B121:B122"/>
    <mergeCell ref="B123:B124"/>
    <mergeCell ref="A123:A124"/>
  </mergeCells>
  <printOptions horizontalCentered="1"/>
  <pageMargins left="0" right="0" top="0.74803149606299213" bottom="0.39370078740157483" header="0.31496062992125984" footer="0.31496062992125984"/>
  <pageSetup paperSize="9" scale="80" orientation="landscape" verticalDpi="300" r:id="rId1"/>
  <headerFooter differentOddEven="1" differentFirst="1">
    <oddFooter>&amp;C&amp;"TH SarabunIT๙,ธรรมดา"&amp;16&amp;P</oddFooter>
  </headerFooter>
  <rowBreaks count="22" manualBreakCount="22">
    <brk id="64" max="11" man="1"/>
    <brk id="122" max="11" man="1"/>
    <brk id="146" max="11" man="1"/>
    <brk id="152" max="11" man="1"/>
    <brk id="162" max="11" man="1"/>
    <brk id="174" max="11" man="1"/>
    <brk id="193" max="11" man="1"/>
    <brk id="208" max="11" man="1"/>
    <brk id="229" max="11" man="1"/>
    <brk id="249" max="11" man="1"/>
    <brk id="271" max="11" man="1"/>
    <brk id="292" max="11" man="1"/>
    <brk id="312" max="11" man="1"/>
    <brk id="334" max="11" man="1"/>
    <brk id="356" max="11" man="1"/>
    <brk id="377" max="11" man="1"/>
    <brk id="397" max="11" man="1"/>
    <brk id="419" max="11" man="1"/>
    <brk id="437" max="11" man="1"/>
    <brk id="456" max="11" man="1"/>
    <brk id="473" max="11" man="1"/>
    <brk id="493" max="11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A026-FA61-4D74-B283-704373BDC5C1}">
  <sheetPr>
    <tabColor theme="5" tint="-0.249977111117893"/>
  </sheetPr>
  <dimension ref="A1:M51"/>
  <sheetViews>
    <sheetView view="pageLayout" topLeftCell="A4" zoomScale="80" zoomScaleNormal="100" zoomScalePageLayoutView="80" workbookViewId="0">
      <selection activeCell="D9" sqref="D9"/>
    </sheetView>
  </sheetViews>
  <sheetFormatPr defaultRowHeight="23.25" x14ac:dyDescent="0.35"/>
  <cols>
    <col min="1" max="1" width="39.875" style="153" bestFit="1" customWidth="1"/>
    <col min="2" max="2" width="6.75" style="153" bestFit="1" customWidth="1"/>
    <col min="3" max="3" width="13.375" style="153" bestFit="1" customWidth="1"/>
    <col min="4" max="4" width="6.75" style="153" bestFit="1" customWidth="1"/>
    <col min="5" max="5" width="12" style="153" bestFit="1" customWidth="1"/>
    <col min="6" max="6" width="6.75" style="153" bestFit="1" customWidth="1"/>
    <col min="7" max="7" width="12" style="153" bestFit="1" customWidth="1"/>
    <col min="8" max="8" width="6.75" style="153" bestFit="1" customWidth="1"/>
    <col min="9" max="9" width="12" style="153" bestFit="1" customWidth="1"/>
    <col min="10" max="10" width="6.75" style="153" bestFit="1" customWidth="1"/>
    <col min="11" max="11" width="13.25" style="153" bestFit="1" customWidth="1"/>
    <col min="12" max="12" width="6.75" style="153" bestFit="1" customWidth="1"/>
    <col min="13" max="13" width="13.25" style="291" bestFit="1" customWidth="1"/>
    <col min="14" max="16384" width="9" style="153"/>
  </cols>
  <sheetData>
    <row r="1" spans="1:13" x14ac:dyDescent="0.35">
      <c r="A1" s="610" t="s">
        <v>997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</row>
    <row r="2" spans="1:13" x14ac:dyDescent="0.35">
      <c r="A2" s="610" t="s">
        <v>998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</row>
    <row r="3" spans="1:13" x14ac:dyDescent="0.35">
      <c r="A3" s="610" t="s">
        <v>0</v>
      </c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</row>
    <row r="4" spans="1:13" x14ac:dyDescent="0.35">
      <c r="A4" s="611" t="s">
        <v>999</v>
      </c>
      <c r="B4" s="611" t="s">
        <v>1000</v>
      </c>
      <c r="C4" s="611"/>
      <c r="D4" s="611" t="s">
        <v>1001</v>
      </c>
      <c r="E4" s="611"/>
      <c r="F4" s="611" t="s">
        <v>1002</v>
      </c>
      <c r="G4" s="611"/>
      <c r="H4" s="611" t="s">
        <v>1003</v>
      </c>
      <c r="I4" s="611"/>
      <c r="J4" s="611" t="s">
        <v>1004</v>
      </c>
      <c r="K4" s="611"/>
      <c r="L4" s="611" t="s">
        <v>1005</v>
      </c>
      <c r="M4" s="611"/>
    </row>
    <row r="5" spans="1:13" x14ac:dyDescent="0.35">
      <c r="A5" s="611"/>
      <c r="B5" s="612" t="s">
        <v>1013</v>
      </c>
      <c r="C5" s="186" t="s">
        <v>12</v>
      </c>
      <c r="D5" s="612" t="s">
        <v>1013</v>
      </c>
      <c r="E5" s="186" t="s">
        <v>12</v>
      </c>
      <c r="F5" s="612" t="s">
        <v>1013</v>
      </c>
      <c r="G5" s="186" t="s">
        <v>12</v>
      </c>
      <c r="H5" s="612" t="s">
        <v>1013</v>
      </c>
      <c r="I5" s="186" t="s">
        <v>12</v>
      </c>
      <c r="J5" s="612" t="s">
        <v>1013</v>
      </c>
      <c r="K5" s="186" t="s">
        <v>12</v>
      </c>
      <c r="L5" s="612" t="s">
        <v>1013</v>
      </c>
      <c r="M5" s="289" t="s">
        <v>12</v>
      </c>
    </row>
    <row r="6" spans="1:13" x14ac:dyDescent="0.35">
      <c r="A6" s="611"/>
      <c r="B6" s="612"/>
      <c r="C6" s="187" t="s">
        <v>18</v>
      </c>
      <c r="D6" s="612"/>
      <c r="E6" s="187" t="s">
        <v>18</v>
      </c>
      <c r="F6" s="612"/>
      <c r="G6" s="187" t="s">
        <v>18</v>
      </c>
      <c r="H6" s="612"/>
      <c r="I6" s="187" t="s">
        <v>18</v>
      </c>
      <c r="J6" s="612"/>
      <c r="K6" s="187" t="s">
        <v>18</v>
      </c>
      <c r="L6" s="612"/>
      <c r="M6" s="242" t="s">
        <v>18</v>
      </c>
    </row>
    <row r="7" spans="1:13" ht="40.5" customHeight="1" x14ac:dyDescent="0.35">
      <c r="A7" s="163" t="s">
        <v>1006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290"/>
    </row>
    <row r="8" spans="1:13" ht="37.5" x14ac:dyDescent="0.35">
      <c r="A8" s="159" t="s">
        <v>1007</v>
      </c>
      <c r="B8" s="240">
        <v>34</v>
      </c>
      <c r="C8" s="237">
        <f>+'1.1'!E170</f>
        <v>31014600</v>
      </c>
      <c r="D8" s="240">
        <v>33</v>
      </c>
      <c r="E8" s="237">
        <f>+'1.1'!F170</f>
        <v>35168600</v>
      </c>
      <c r="F8" s="240">
        <v>26</v>
      </c>
      <c r="G8" s="237">
        <f>+'1.1'!G170</f>
        <v>25123600</v>
      </c>
      <c r="H8" s="240">
        <v>18</v>
      </c>
      <c r="I8" s="237">
        <f>+'1.1'!H170</f>
        <v>19671000</v>
      </c>
      <c r="J8" s="240">
        <v>34</v>
      </c>
      <c r="K8" s="237">
        <f>+'1.1'!I170</f>
        <v>24555000</v>
      </c>
      <c r="L8" s="238">
        <f>+B8+D8+F8+H8+J8</f>
        <v>145</v>
      </c>
      <c r="M8" s="239">
        <f t="shared" ref="M8:M14" si="0">+C8+E8+G8+I8+K8</f>
        <v>135532800</v>
      </c>
    </row>
    <row r="9" spans="1:13" ht="37.5" x14ac:dyDescent="0.35">
      <c r="A9" s="159" t="s">
        <v>1008</v>
      </c>
      <c r="B9" s="240">
        <v>17</v>
      </c>
      <c r="C9" s="237">
        <f>+'1.2'!E28</f>
        <v>3175000</v>
      </c>
      <c r="D9" s="240">
        <v>17</v>
      </c>
      <c r="E9" s="237">
        <f>+'1.2'!F28</f>
        <v>3175000</v>
      </c>
      <c r="F9" s="240">
        <v>17</v>
      </c>
      <c r="G9" s="237">
        <f>+'1.2'!G28</f>
        <v>3175000</v>
      </c>
      <c r="H9" s="240">
        <v>17</v>
      </c>
      <c r="I9" s="237">
        <f>+'1.2'!H28</f>
        <v>3175000</v>
      </c>
      <c r="J9" s="240">
        <v>17</v>
      </c>
      <c r="K9" s="237">
        <f>+'1.2'!I28</f>
        <v>3175000</v>
      </c>
      <c r="L9" s="238">
        <f t="shared" ref="L9:L14" si="1">+B9+D9+F9+H9+J9</f>
        <v>85</v>
      </c>
      <c r="M9" s="239">
        <f t="shared" si="0"/>
        <v>15875000</v>
      </c>
    </row>
    <row r="10" spans="1:13" ht="37.5" x14ac:dyDescent="0.35">
      <c r="A10" s="159" t="s">
        <v>1009</v>
      </c>
      <c r="B10" s="240">
        <v>5</v>
      </c>
      <c r="C10" s="237">
        <f>+'1.3'!E17</f>
        <v>2450000</v>
      </c>
      <c r="D10" s="240">
        <v>5</v>
      </c>
      <c r="E10" s="237">
        <f>+'1.3'!F17</f>
        <v>1650000</v>
      </c>
      <c r="F10" s="240">
        <v>6</v>
      </c>
      <c r="G10" s="237">
        <f>+'1.3'!G17</f>
        <v>2580000</v>
      </c>
      <c r="H10" s="240">
        <v>5</v>
      </c>
      <c r="I10" s="237">
        <f>+'1.3'!H17</f>
        <v>2550000</v>
      </c>
      <c r="J10" s="240">
        <v>5</v>
      </c>
      <c r="K10" s="237">
        <f>+'1.3'!I17</f>
        <v>2550000</v>
      </c>
      <c r="L10" s="238">
        <f t="shared" si="1"/>
        <v>26</v>
      </c>
      <c r="M10" s="239">
        <f>+C10+E10+G10+I10+K10</f>
        <v>11780000</v>
      </c>
    </row>
    <row r="11" spans="1:13" x14ac:dyDescent="0.35">
      <c r="A11" s="159" t="s">
        <v>1010</v>
      </c>
      <c r="B11" s="240">
        <v>4</v>
      </c>
      <c r="C11" s="237">
        <f>+'1.4'!E16</f>
        <v>1040000</v>
      </c>
      <c r="D11" s="240">
        <v>4</v>
      </c>
      <c r="E11" s="237">
        <f>+'1.4'!F16</f>
        <v>1040000</v>
      </c>
      <c r="F11" s="240">
        <v>5</v>
      </c>
      <c r="G11" s="237">
        <f>+'1.4'!G16</f>
        <v>1740000</v>
      </c>
      <c r="H11" s="240">
        <v>4</v>
      </c>
      <c r="I11" s="237">
        <f>+'1.4'!H16</f>
        <v>1040000</v>
      </c>
      <c r="J11" s="240">
        <v>4</v>
      </c>
      <c r="K11" s="237">
        <f>+'1.4'!I16</f>
        <v>1040000</v>
      </c>
      <c r="L11" s="238">
        <f t="shared" si="1"/>
        <v>21</v>
      </c>
      <c r="M11" s="239">
        <f t="shared" si="0"/>
        <v>5900000</v>
      </c>
    </row>
    <row r="12" spans="1:13" x14ac:dyDescent="0.35">
      <c r="A12" s="159" t="s">
        <v>1011</v>
      </c>
      <c r="B12" s="240">
        <v>6</v>
      </c>
      <c r="C12" s="237">
        <f>+'1.5'!E17</f>
        <v>560000</v>
      </c>
      <c r="D12" s="240">
        <v>6</v>
      </c>
      <c r="E12" s="237">
        <f>+'1.5'!F17</f>
        <v>560000</v>
      </c>
      <c r="F12" s="240">
        <v>6</v>
      </c>
      <c r="G12" s="237">
        <f>+'1.5'!G17</f>
        <v>560000</v>
      </c>
      <c r="H12" s="240">
        <v>6</v>
      </c>
      <c r="I12" s="237">
        <f>+'1.5'!H17</f>
        <v>560000</v>
      </c>
      <c r="J12" s="240">
        <v>6</v>
      </c>
      <c r="K12" s="237">
        <f>+'1.5'!I17</f>
        <v>560000</v>
      </c>
      <c r="L12" s="238">
        <f t="shared" si="1"/>
        <v>30</v>
      </c>
      <c r="M12" s="239">
        <f t="shared" si="0"/>
        <v>2800000</v>
      </c>
    </row>
    <row r="13" spans="1:13" x14ac:dyDescent="0.35">
      <c r="A13" s="159" t="s">
        <v>1012</v>
      </c>
      <c r="B13" s="240">
        <v>17</v>
      </c>
      <c r="C13" s="237">
        <f>+'1.6'!E34</f>
        <v>1435000</v>
      </c>
      <c r="D13" s="240">
        <v>22</v>
      </c>
      <c r="E13" s="237">
        <f>+'1.6'!F34</f>
        <v>11715000</v>
      </c>
      <c r="F13" s="240">
        <v>17</v>
      </c>
      <c r="G13" s="237">
        <f>+'1.6'!G34</f>
        <v>1435000</v>
      </c>
      <c r="H13" s="240">
        <v>18</v>
      </c>
      <c r="I13" s="237">
        <f>+'1.6'!H34</f>
        <v>1475000</v>
      </c>
      <c r="J13" s="240">
        <v>18</v>
      </c>
      <c r="K13" s="237">
        <f>+'1.6'!I34</f>
        <v>1485000</v>
      </c>
      <c r="L13" s="238">
        <f t="shared" si="1"/>
        <v>92</v>
      </c>
      <c r="M13" s="239">
        <f t="shared" si="0"/>
        <v>17545000</v>
      </c>
    </row>
    <row r="14" spans="1:13" ht="37.5" x14ac:dyDescent="0.35">
      <c r="A14" s="162" t="s">
        <v>1014</v>
      </c>
      <c r="B14" s="271">
        <v>14</v>
      </c>
      <c r="C14" s="237">
        <f>+'1.7'!E25</f>
        <v>1250000</v>
      </c>
      <c r="D14" s="271">
        <v>14</v>
      </c>
      <c r="E14" s="237">
        <f>+'1.7'!F25</f>
        <v>1250000</v>
      </c>
      <c r="F14" s="271">
        <v>14</v>
      </c>
      <c r="G14" s="237">
        <f>+'1.7'!G25</f>
        <v>1250000</v>
      </c>
      <c r="H14" s="271">
        <v>14</v>
      </c>
      <c r="I14" s="237">
        <f>+'1.7'!H25</f>
        <v>1250000</v>
      </c>
      <c r="J14" s="271">
        <v>14</v>
      </c>
      <c r="K14" s="237">
        <f>+'1.7'!I25</f>
        <v>1250000</v>
      </c>
      <c r="L14" s="242">
        <f t="shared" si="1"/>
        <v>70</v>
      </c>
      <c r="M14" s="239">
        <f t="shared" si="0"/>
        <v>6250000</v>
      </c>
    </row>
    <row r="15" spans="1:13" s="224" customFormat="1" ht="18.75" x14ac:dyDescent="0.2">
      <c r="A15" s="322" t="s">
        <v>1015</v>
      </c>
      <c r="B15" s="322">
        <f>+B14+B13+B12+B11+B10+B9+B8</f>
        <v>97</v>
      </c>
      <c r="C15" s="323">
        <f t="shared" ref="C15:K15" si="2">+C14+C13+C12+C11+C10+C9+C8</f>
        <v>40924600</v>
      </c>
      <c r="D15" s="322">
        <f t="shared" si="2"/>
        <v>101</v>
      </c>
      <c r="E15" s="323">
        <f t="shared" si="2"/>
        <v>54558600</v>
      </c>
      <c r="F15" s="322">
        <f t="shared" si="2"/>
        <v>91</v>
      </c>
      <c r="G15" s="323">
        <f t="shared" si="2"/>
        <v>35863600</v>
      </c>
      <c r="H15" s="322">
        <f t="shared" si="2"/>
        <v>82</v>
      </c>
      <c r="I15" s="323">
        <f t="shared" si="2"/>
        <v>29721000</v>
      </c>
      <c r="J15" s="322">
        <f t="shared" si="2"/>
        <v>98</v>
      </c>
      <c r="K15" s="323">
        <f t="shared" si="2"/>
        <v>34615000</v>
      </c>
      <c r="L15" s="322">
        <f>+L14+L13+L12+L11+L10+L9+L8</f>
        <v>469</v>
      </c>
      <c r="M15" s="324">
        <f>+M14+M13+M12+M11+M10+M9+M8</f>
        <v>195682800</v>
      </c>
    </row>
    <row r="17" spans="1:13" ht="60.75" customHeight="1" x14ac:dyDescent="0.35"/>
    <row r="21" spans="1:13" s="246" customFormat="1" ht="37.5" x14ac:dyDescent="0.3">
      <c r="A21" s="164" t="s">
        <v>1016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186"/>
      <c r="M21" s="297"/>
    </row>
    <row r="22" spans="1:13" s="299" customFormat="1" ht="37.5" x14ac:dyDescent="0.2">
      <c r="A22" s="274" t="s">
        <v>1017</v>
      </c>
      <c r="B22" s="240">
        <v>3</v>
      </c>
      <c r="C22" s="237">
        <f>+'2.1'!E16</f>
        <v>130000</v>
      </c>
      <c r="D22" s="240">
        <v>5</v>
      </c>
      <c r="E22" s="237">
        <f>+'2.1'!F16</f>
        <v>140000</v>
      </c>
      <c r="F22" s="240">
        <v>3</v>
      </c>
      <c r="G22" s="237">
        <f>+'2.1'!G16</f>
        <v>130000</v>
      </c>
      <c r="H22" s="240">
        <v>3</v>
      </c>
      <c r="I22" s="237">
        <f>+'2.1'!H16</f>
        <v>130000</v>
      </c>
      <c r="J22" s="240">
        <v>3</v>
      </c>
      <c r="K22" s="237">
        <f>+'2.1'!I16</f>
        <v>130000</v>
      </c>
      <c r="L22" s="238">
        <f>+B22+D22+F22+H22+J22</f>
        <v>17</v>
      </c>
      <c r="M22" s="298">
        <f>+C22+E22+G22+I22+K22</f>
        <v>660000</v>
      </c>
    </row>
    <row r="23" spans="1:13" s="299" customFormat="1" ht="18.75" x14ac:dyDescent="0.2">
      <c r="A23" s="274" t="s">
        <v>1018</v>
      </c>
      <c r="B23" s="240">
        <v>3</v>
      </c>
      <c r="C23" s="237">
        <f>+'2.2'!E38</f>
        <v>2350000</v>
      </c>
      <c r="D23" s="240">
        <v>11</v>
      </c>
      <c r="E23" s="237">
        <f>+'2.2'!F38</f>
        <v>4100000</v>
      </c>
      <c r="F23" s="240">
        <v>7</v>
      </c>
      <c r="G23" s="237">
        <f>+'2.2'!G38</f>
        <v>1550000</v>
      </c>
      <c r="H23" s="240">
        <v>2</v>
      </c>
      <c r="I23" s="237">
        <f>+'2.2'!H38</f>
        <v>3800000</v>
      </c>
      <c r="J23" s="240">
        <v>6</v>
      </c>
      <c r="K23" s="237">
        <f>+'2.2'!I38</f>
        <v>1650000</v>
      </c>
      <c r="L23" s="238">
        <f t="shared" ref="L23:M25" si="3">+B23+D23+F23+H23+J23</f>
        <v>29</v>
      </c>
      <c r="M23" s="298">
        <f t="shared" si="3"/>
        <v>13450000</v>
      </c>
    </row>
    <row r="24" spans="1:13" s="299" customFormat="1" ht="18.75" x14ac:dyDescent="0.2">
      <c r="A24" s="274" t="s">
        <v>1019</v>
      </c>
      <c r="B24" s="240">
        <v>4</v>
      </c>
      <c r="C24" s="237">
        <f>+'2.3'!E15</f>
        <v>560000</v>
      </c>
      <c r="D24" s="240">
        <v>4</v>
      </c>
      <c r="E24" s="237">
        <f>+'2.3'!F15</f>
        <v>560000</v>
      </c>
      <c r="F24" s="240">
        <v>4</v>
      </c>
      <c r="G24" s="237">
        <f>+'2.3'!G15</f>
        <v>560000</v>
      </c>
      <c r="H24" s="240">
        <v>4</v>
      </c>
      <c r="I24" s="237">
        <f>+'2.3'!H15</f>
        <v>560000</v>
      </c>
      <c r="J24" s="240">
        <v>4</v>
      </c>
      <c r="K24" s="237">
        <f>+'2.3'!I15</f>
        <v>560000</v>
      </c>
      <c r="L24" s="238">
        <f t="shared" si="3"/>
        <v>20</v>
      </c>
      <c r="M24" s="298">
        <f t="shared" si="3"/>
        <v>2800000</v>
      </c>
    </row>
    <row r="25" spans="1:13" s="299" customFormat="1" ht="18.75" x14ac:dyDescent="0.2">
      <c r="A25" s="295" t="s">
        <v>1020</v>
      </c>
      <c r="B25" s="241">
        <v>0</v>
      </c>
      <c r="C25" s="237">
        <f>+'2.4'!E14</f>
        <v>0</v>
      </c>
      <c r="D25" s="271">
        <v>2</v>
      </c>
      <c r="E25" s="237">
        <f>+'2.4'!F14</f>
        <v>2200000</v>
      </c>
      <c r="F25" s="271">
        <v>1</v>
      </c>
      <c r="G25" s="237">
        <f>+'2.4'!G14</f>
        <v>750000</v>
      </c>
      <c r="H25" s="241">
        <v>0</v>
      </c>
      <c r="I25" s="237">
        <f>+'2.4'!H14</f>
        <v>0</v>
      </c>
      <c r="J25" s="241">
        <v>0</v>
      </c>
      <c r="K25" s="237">
        <f>+'2.4'!I14</f>
        <v>0</v>
      </c>
      <c r="L25" s="242">
        <f t="shared" si="3"/>
        <v>3</v>
      </c>
      <c r="M25" s="300">
        <f t="shared" si="3"/>
        <v>2950000</v>
      </c>
    </row>
    <row r="26" spans="1:13" s="341" customFormat="1" ht="18.75" x14ac:dyDescent="0.3">
      <c r="A26" s="340" t="s">
        <v>1015</v>
      </c>
      <c r="B26" s="340">
        <f>+B22+B23+B24+B25</f>
        <v>10</v>
      </c>
      <c r="C26" s="340">
        <f t="shared" ref="C26:K26" si="4">+C22+C23+C24+C25</f>
        <v>3040000</v>
      </c>
      <c r="D26" s="340">
        <f t="shared" si="4"/>
        <v>22</v>
      </c>
      <c r="E26" s="340">
        <f t="shared" si="4"/>
        <v>7000000</v>
      </c>
      <c r="F26" s="340">
        <f t="shared" si="4"/>
        <v>15</v>
      </c>
      <c r="G26" s="340">
        <f t="shared" si="4"/>
        <v>2990000</v>
      </c>
      <c r="H26" s="340">
        <f t="shared" si="4"/>
        <v>9</v>
      </c>
      <c r="I26" s="340">
        <f t="shared" si="4"/>
        <v>4490000</v>
      </c>
      <c r="J26" s="340">
        <f t="shared" si="4"/>
        <v>13</v>
      </c>
      <c r="K26" s="340">
        <f t="shared" si="4"/>
        <v>2340000</v>
      </c>
      <c r="L26" s="340">
        <f>SUM(L22:L25)</f>
        <v>69</v>
      </c>
      <c r="M26" s="325">
        <f>SUM(M22:M25)</f>
        <v>19860000</v>
      </c>
    </row>
    <row r="27" spans="1:13" s="246" customFormat="1" ht="37.5" x14ac:dyDescent="0.3">
      <c r="A27" s="164" t="s">
        <v>1021</v>
      </c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2"/>
    </row>
    <row r="28" spans="1:13" s="202" customFormat="1" ht="37.5" x14ac:dyDescent="0.2">
      <c r="A28" s="345" t="s">
        <v>1022</v>
      </c>
      <c r="B28" s="346">
        <v>20</v>
      </c>
      <c r="C28" s="237">
        <f>+'3.1'!E47</f>
        <v>7980000</v>
      </c>
      <c r="D28" s="346">
        <v>22</v>
      </c>
      <c r="E28" s="237">
        <f>+'3.1'!F47</f>
        <v>6630000</v>
      </c>
      <c r="F28" s="346">
        <v>17</v>
      </c>
      <c r="G28" s="237">
        <f>+'3.1'!G47</f>
        <v>5360000</v>
      </c>
      <c r="H28" s="346">
        <v>16</v>
      </c>
      <c r="I28" s="237">
        <f>+'3.1'!H47</f>
        <v>5175000</v>
      </c>
      <c r="J28" s="346">
        <v>13</v>
      </c>
      <c r="K28" s="237">
        <f>+'3.1'!I47</f>
        <v>4750000</v>
      </c>
      <c r="L28" s="238">
        <f>+B28+D28+F28+H28+J28</f>
        <v>88</v>
      </c>
      <c r="M28" s="298">
        <f>+C28+E28+G28+I28+K28</f>
        <v>29895000</v>
      </c>
    </row>
    <row r="29" spans="1:13" s="299" customFormat="1" ht="18.75" x14ac:dyDescent="0.2">
      <c r="A29" s="274" t="s">
        <v>1023</v>
      </c>
      <c r="B29" s="346">
        <v>6</v>
      </c>
      <c r="C29" s="237">
        <f>+'3.2'!E17</f>
        <v>2400000</v>
      </c>
      <c r="D29" s="346">
        <v>6</v>
      </c>
      <c r="E29" s="237">
        <f>+'3.2'!F17</f>
        <v>2400000</v>
      </c>
      <c r="F29" s="346">
        <v>6</v>
      </c>
      <c r="G29" s="237">
        <f>+'3.2'!G17</f>
        <v>2400000</v>
      </c>
      <c r="H29" s="346">
        <v>6</v>
      </c>
      <c r="I29" s="237">
        <f>+'3.2'!H17</f>
        <v>2400000</v>
      </c>
      <c r="J29" s="346">
        <v>6</v>
      </c>
      <c r="K29" s="237">
        <f>+'3.2'!I17</f>
        <v>2400000</v>
      </c>
      <c r="L29" s="238">
        <f>+B29+D29+F29+H29+J29</f>
        <v>30</v>
      </c>
      <c r="M29" s="298">
        <f>+C29+E29+G29+I29+K29</f>
        <v>12000000</v>
      </c>
    </row>
    <row r="30" spans="1:13" s="344" customFormat="1" ht="37.5" x14ac:dyDescent="0.2">
      <c r="A30" s="345" t="s">
        <v>1024</v>
      </c>
      <c r="B30" s="346">
        <v>18</v>
      </c>
      <c r="C30" s="237">
        <f>+'3.3'!E37</f>
        <v>7115000</v>
      </c>
      <c r="D30" s="346">
        <v>18</v>
      </c>
      <c r="E30" s="237">
        <f>+'3.3'!F37</f>
        <v>5690200</v>
      </c>
      <c r="F30" s="346">
        <v>14</v>
      </c>
      <c r="G30" s="237">
        <f>+'3.3'!G37</f>
        <v>6210000</v>
      </c>
      <c r="H30" s="346">
        <v>12</v>
      </c>
      <c r="I30" s="237">
        <f>+'3.3'!H37</f>
        <v>1280000</v>
      </c>
      <c r="J30" s="346">
        <v>11</v>
      </c>
      <c r="K30" s="237">
        <f>+'3.3'!I37</f>
        <v>1180000</v>
      </c>
      <c r="L30" s="238">
        <f t="shared" ref="L30:L32" si="5">+B30+D30+F30+H30+J30</f>
        <v>73</v>
      </c>
      <c r="M30" s="298">
        <f t="shared" ref="M30:M32" si="6">+C30+E30+G30+I30+K30</f>
        <v>21475200</v>
      </c>
    </row>
    <row r="31" spans="1:13" s="246" customFormat="1" ht="18.75" x14ac:dyDescent="0.3">
      <c r="A31" s="159" t="s">
        <v>1025</v>
      </c>
      <c r="B31" s="346">
        <v>8</v>
      </c>
      <c r="C31" s="237">
        <f>+'3.4'!E22</f>
        <v>1250000</v>
      </c>
      <c r="D31" s="346">
        <v>9</v>
      </c>
      <c r="E31" s="237">
        <f>+'3.4'!F22</f>
        <v>1850000</v>
      </c>
      <c r="F31" s="346">
        <v>7</v>
      </c>
      <c r="G31" s="237">
        <f>+'3.4'!G22</f>
        <v>1200000</v>
      </c>
      <c r="H31" s="346">
        <v>7</v>
      </c>
      <c r="I31" s="237">
        <f>+'3.4'!H22</f>
        <v>1200000</v>
      </c>
      <c r="J31" s="346">
        <v>8</v>
      </c>
      <c r="K31" s="237">
        <f>+'3.4'!I22</f>
        <v>2200000</v>
      </c>
      <c r="L31" s="303">
        <f t="shared" si="5"/>
        <v>39</v>
      </c>
      <c r="M31" s="298">
        <f t="shared" si="6"/>
        <v>7700000</v>
      </c>
    </row>
    <row r="32" spans="1:13" s="246" customFormat="1" ht="37.5" x14ac:dyDescent="0.3">
      <c r="A32" s="162" t="s">
        <v>1026</v>
      </c>
      <c r="B32" s="358">
        <v>4</v>
      </c>
      <c r="C32" s="237">
        <f>+'3.5'!E15</f>
        <v>1700000</v>
      </c>
      <c r="D32" s="358">
        <v>4</v>
      </c>
      <c r="E32" s="237">
        <f>+'3.5'!F15</f>
        <v>1700000</v>
      </c>
      <c r="F32" s="358">
        <v>4</v>
      </c>
      <c r="G32" s="237">
        <f>+'3.5'!G15</f>
        <v>1700000</v>
      </c>
      <c r="H32" s="358">
        <v>4</v>
      </c>
      <c r="I32" s="237">
        <f>+'3.5'!H15</f>
        <v>1700000</v>
      </c>
      <c r="J32" s="358">
        <v>4</v>
      </c>
      <c r="K32" s="237">
        <f>+'3.5'!I15</f>
        <v>1700000</v>
      </c>
      <c r="L32" s="303">
        <f t="shared" si="5"/>
        <v>20</v>
      </c>
      <c r="M32" s="298">
        <f t="shared" si="6"/>
        <v>8500000</v>
      </c>
    </row>
    <row r="33" spans="1:13" s="343" customFormat="1" ht="18.75" x14ac:dyDescent="0.2">
      <c r="A33" s="342" t="s">
        <v>1015</v>
      </c>
      <c r="B33" s="342">
        <f>+B32+B31+B30+B29+B28</f>
        <v>56</v>
      </c>
      <c r="C33" s="342">
        <f t="shared" ref="C33:M33" si="7">+C32+C31+C30+C29+C28</f>
        <v>20445000</v>
      </c>
      <c r="D33" s="342">
        <f t="shared" si="7"/>
        <v>59</v>
      </c>
      <c r="E33" s="342">
        <f t="shared" si="7"/>
        <v>18270200</v>
      </c>
      <c r="F33" s="342">
        <f t="shared" si="7"/>
        <v>48</v>
      </c>
      <c r="G33" s="342">
        <f t="shared" si="7"/>
        <v>16870000</v>
      </c>
      <c r="H33" s="342">
        <f t="shared" si="7"/>
        <v>45</v>
      </c>
      <c r="I33" s="342">
        <f t="shared" si="7"/>
        <v>11755000</v>
      </c>
      <c r="J33" s="342">
        <f t="shared" si="7"/>
        <v>42</v>
      </c>
      <c r="K33" s="342">
        <f t="shared" si="7"/>
        <v>12230000</v>
      </c>
      <c r="L33" s="342">
        <f t="shared" si="7"/>
        <v>250</v>
      </c>
      <c r="M33" s="326">
        <f t="shared" si="7"/>
        <v>79570200</v>
      </c>
    </row>
    <row r="34" spans="1:13" s="343" customFormat="1" ht="48.75" customHeight="1" x14ac:dyDescent="0.2">
      <c r="A34" s="360"/>
      <c r="B34" s="360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361"/>
    </row>
    <row r="35" spans="1:13" s="343" customFormat="1" ht="18.75" x14ac:dyDescent="0.2">
      <c r="M35" s="362"/>
    </row>
    <row r="36" spans="1:13" s="343" customFormat="1" ht="18.75" x14ac:dyDescent="0.2">
      <c r="M36" s="362"/>
    </row>
    <row r="37" spans="1:13" x14ac:dyDescent="0.35">
      <c r="A37" s="359" t="s">
        <v>1027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375"/>
      <c r="M37" s="376"/>
    </row>
    <row r="38" spans="1:13" ht="37.5" x14ac:dyDescent="0.35">
      <c r="A38" s="159" t="s">
        <v>1028</v>
      </c>
      <c r="B38" s="371">
        <v>4</v>
      </c>
      <c r="C38" s="237">
        <f>+'4.1'!E15</f>
        <v>130000</v>
      </c>
      <c r="D38" s="371">
        <v>4</v>
      </c>
      <c r="E38" s="237">
        <f>+'4.1'!F15</f>
        <v>130000</v>
      </c>
      <c r="F38" s="371">
        <v>4</v>
      </c>
      <c r="G38" s="237">
        <f>+'4.1'!G15</f>
        <v>130000</v>
      </c>
      <c r="H38" s="371">
        <v>4</v>
      </c>
      <c r="I38" s="237">
        <f>+'4.1'!H15</f>
        <v>130000</v>
      </c>
      <c r="J38" s="371">
        <v>4</v>
      </c>
      <c r="K38" s="237">
        <f>+'4.1'!I15</f>
        <v>130000</v>
      </c>
      <c r="L38" s="238">
        <f>+B38+D38+F38+H38+J38</f>
        <v>20</v>
      </c>
      <c r="M38" s="298">
        <f>+C38+E38+G38+I38+K38</f>
        <v>650000</v>
      </c>
    </row>
    <row r="39" spans="1:13" ht="37.5" x14ac:dyDescent="0.35">
      <c r="A39" s="159" t="s">
        <v>1029</v>
      </c>
      <c r="B39" s="371">
        <v>1</v>
      </c>
      <c r="C39" s="237">
        <f>+'4.2'!E16</f>
        <v>3000000</v>
      </c>
      <c r="D39" s="371">
        <v>1</v>
      </c>
      <c r="E39" s="237">
        <f>+'4.2'!F16</f>
        <v>100000</v>
      </c>
      <c r="F39" s="371">
        <v>1</v>
      </c>
      <c r="G39" s="237">
        <f>+'4.2'!G16</f>
        <v>200000</v>
      </c>
      <c r="H39" s="371">
        <v>1</v>
      </c>
      <c r="I39" s="237">
        <f>+'4.2'!H16</f>
        <v>20000</v>
      </c>
      <c r="J39" s="371">
        <v>1</v>
      </c>
      <c r="K39" s="237">
        <f>+'4.2'!I16</f>
        <v>1600000</v>
      </c>
      <c r="L39" s="238">
        <f>+B39+D39+F39+H39+J39</f>
        <v>5</v>
      </c>
      <c r="M39" s="298">
        <f>+C39+E39+G39+I39+K39</f>
        <v>4920000</v>
      </c>
    </row>
    <row r="40" spans="1:13" ht="37.5" x14ac:dyDescent="0.35">
      <c r="A40" s="159" t="s">
        <v>1030</v>
      </c>
      <c r="B40" s="371">
        <v>8</v>
      </c>
      <c r="C40" s="237">
        <f>+'4.3'!E19</f>
        <v>2090000</v>
      </c>
      <c r="D40" s="371">
        <v>8</v>
      </c>
      <c r="E40" s="237">
        <f>+'4.3'!F19</f>
        <v>2090000</v>
      </c>
      <c r="F40" s="371">
        <v>8</v>
      </c>
      <c r="G40" s="237">
        <f>+'4.3'!G19</f>
        <v>2090000</v>
      </c>
      <c r="H40" s="371">
        <v>8</v>
      </c>
      <c r="I40" s="237">
        <f>+'4.3'!H19</f>
        <v>2090000</v>
      </c>
      <c r="J40" s="371">
        <v>8</v>
      </c>
      <c r="K40" s="237">
        <f>+'4.3'!I19</f>
        <v>2090000</v>
      </c>
      <c r="L40" s="238">
        <f t="shared" ref="L40:L41" si="8">+B40+D40+F40+H40+J40</f>
        <v>40</v>
      </c>
      <c r="M40" s="298">
        <f t="shared" ref="M40:M41" si="9">+C40+E40+G40+I40+K40</f>
        <v>10450000</v>
      </c>
    </row>
    <row r="41" spans="1:13" ht="37.5" x14ac:dyDescent="0.35">
      <c r="A41" s="159" t="s">
        <v>1031</v>
      </c>
      <c r="B41" s="371">
        <v>8</v>
      </c>
      <c r="C41" s="237">
        <f>+'4.4'!E19</f>
        <v>1110000</v>
      </c>
      <c r="D41" s="371">
        <v>8</v>
      </c>
      <c r="E41" s="237">
        <f>+'4.4'!F19</f>
        <v>1110000</v>
      </c>
      <c r="F41" s="371">
        <v>8</v>
      </c>
      <c r="G41" s="237">
        <f>+'4.4'!G19</f>
        <v>1110000</v>
      </c>
      <c r="H41" s="371">
        <v>8</v>
      </c>
      <c r="I41" s="237">
        <f>+'4.4'!H19</f>
        <v>1110000</v>
      </c>
      <c r="J41" s="371">
        <v>8</v>
      </c>
      <c r="K41" s="237">
        <f>+'4.4'!I19</f>
        <v>1110000</v>
      </c>
      <c r="L41" s="238">
        <f t="shared" si="8"/>
        <v>40</v>
      </c>
      <c r="M41" s="298">
        <f t="shared" si="9"/>
        <v>5550000</v>
      </c>
    </row>
    <row r="42" spans="1:13" s="374" customFormat="1" ht="20.25" x14ac:dyDescent="0.3">
      <c r="A42" s="372" t="s">
        <v>1015</v>
      </c>
      <c r="B42" s="373">
        <f>+B41+B40+B39+B38</f>
        <v>21</v>
      </c>
      <c r="C42" s="373">
        <f t="shared" ref="C42:M42" si="10">+C41+C40+C39+C38</f>
        <v>6330000</v>
      </c>
      <c r="D42" s="373">
        <f t="shared" si="10"/>
        <v>21</v>
      </c>
      <c r="E42" s="373">
        <f t="shared" si="10"/>
        <v>3430000</v>
      </c>
      <c r="F42" s="373">
        <f t="shared" si="10"/>
        <v>21</v>
      </c>
      <c r="G42" s="373">
        <f t="shared" si="10"/>
        <v>3530000</v>
      </c>
      <c r="H42" s="373">
        <f t="shared" si="10"/>
        <v>21</v>
      </c>
      <c r="I42" s="373">
        <f t="shared" si="10"/>
        <v>3350000</v>
      </c>
      <c r="J42" s="373">
        <f t="shared" si="10"/>
        <v>21</v>
      </c>
      <c r="K42" s="373">
        <f t="shared" si="10"/>
        <v>4930000</v>
      </c>
      <c r="L42" s="342">
        <f t="shared" si="10"/>
        <v>105</v>
      </c>
      <c r="M42" s="326">
        <f t="shared" si="10"/>
        <v>21570000</v>
      </c>
    </row>
    <row r="43" spans="1:13" ht="37.5" x14ac:dyDescent="0.35">
      <c r="A43" s="164" t="s">
        <v>1032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301"/>
      <c r="M43" s="302"/>
    </row>
    <row r="44" spans="1:13" ht="37.5" x14ac:dyDescent="0.35">
      <c r="A44" s="159" t="s">
        <v>1033</v>
      </c>
      <c r="B44" s="371">
        <v>1</v>
      </c>
      <c r="C44" s="237">
        <f>+'5.1'!E12</f>
        <v>3000000</v>
      </c>
      <c r="D44" s="371">
        <v>1</v>
      </c>
      <c r="E44" s="237">
        <f>+'5.1'!F12</f>
        <v>3000000</v>
      </c>
      <c r="F44" s="371">
        <v>1</v>
      </c>
      <c r="G44" s="237">
        <f>+'5.1'!G12</f>
        <v>3000000</v>
      </c>
      <c r="H44" s="371">
        <v>1</v>
      </c>
      <c r="I44" s="237">
        <f>+'5.1'!H12</f>
        <v>3000000</v>
      </c>
      <c r="J44" s="371">
        <v>1</v>
      </c>
      <c r="K44" s="237">
        <f>+'5.1'!I12</f>
        <v>3000000</v>
      </c>
      <c r="L44" s="238">
        <f t="shared" ref="L44:L46" si="11">+B44+D44+F44+H44+J44</f>
        <v>5</v>
      </c>
      <c r="M44" s="298">
        <f t="shared" ref="M44:M46" si="12">+C44+E44+G44+I44+K44</f>
        <v>15000000</v>
      </c>
    </row>
    <row r="45" spans="1:13" s="291" customFormat="1" x14ac:dyDescent="0.2">
      <c r="A45" s="274" t="s">
        <v>1034</v>
      </c>
      <c r="B45" s="371">
        <v>2</v>
      </c>
      <c r="C45" s="237">
        <f>+'5.2'!E13</f>
        <v>100000</v>
      </c>
      <c r="D45" s="371">
        <v>2</v>
      </c>
      <c r="E45" s="237">
        <f>+'5.2'!F13</f>
        <v>100000</v>
      </c>
      <c r="F45" s="371">
        <v>2</v>
      </c>
      <c r="G45" s="237">
        <f>+'5.2'!G13</f>
        <v>100000</v>
      </c>
      <c r="H45" s="371">
        <v>2</v>
      </c>
      <c r="I45" s="237">
        <f>+'5.2'!H13</f>
        <v>100000</v>
      </c>
      <c r="J45" s="371">
        <v>2</v>
      </c>
      <c r="K45" s="237">
        <f>+'5.2'!I13</f>
        <v>100000</v>
      </c>
      <c r="L45" s="238">
        <f t="shared" si="11"/>
        <v>10</v>
      </c>
      <c r="M45" s="298">
        <f>+C45+E45+G45+I45+K45</f>
        <v>500000</v>
      </c>
    </row>
    <row r="46" spans="1:13" ht="38.25" x14ac:dyDescent="0.35">
      <c r="A46" s="165" t="s">
        <v>1035</v>
      </c>
      <c r="B46" s="371">
        <v>1</v>
      </c>
      <c r="C46" s="237">
        <f>+'5.3'!E12</f>
        <v>100000</v>
      </c>
      <c r="D46" s="371">
        <v>1</v>
      </c>
      <c r="E46" s="237">
        <f>+'5.3'!F12</f>
        <v>100000</v>
      </c>
      <c r="F46" s="371">
        <v>1</v>
      </c>
      <c r="G46" s="237">
        <f>+'5.3'!G12</f>
        <v>100000</v>
      </c>
      <c r="H46" s="371">
        <v>1</v>
      </c>
      <c r="I46" s="237">
        <f>+'5.3'!H12</f>
        <v>100000</v>
      </c>
      <c r="J46" s="371">
        <v>1</v>
      </c>
      <c r="K46" s="237">
        <f>+'5.3'!I12</f>
        <v>100000</v>
      </c>
      <c r="L46" s="238">
        <f t="shared" si="11"/>
        <v>5</v>
      </c>
      <c r="M46" s="298">
        <f t="shared" si="12"/>
        <v>500000</v>
      </c>
    </row>
    <row r="47" spans="1:13" s="155" customFormat="1" ht="20.25" x14ac:dyDescent="0.3">
      <c r="A47" s="327" t="s">
        <v>1015</v>
      </c>
      <c r="B47" s="328">
        <f>+B46+B45+B44+B43</f>
        <v>4</v>
      </c>
      <c r="C47" s="373">
        <f t="shared" ref="C47:L47" si="13">+C46+C45+C44+C43</f>
        <v>3200000</v>
      </c>
      <c r="D47" s="328">
        <f t="shared" si="13"/>
        <v>4</v>
      </c>
      <c r="E47" s="373">
        <f t="shared" si="13"/>
        <v>3200000</v>
      </c>
      <c r="F47" s="328">
        <f t="shared" si="13"/>
        <v>4</v>
      </c>
      <c r="G47" s="373">
        <f>+G46+G45+G44+G43</f>
        <v>3200000</v>
      </c>
      <c r="H47" s="328">
        <f t="shared" si="13"/>
        <v>4</v>
      </c>
      <c r="I47" s="373">
        <f t="shared" si="13"/>
        <v>3200000</v>
      </c>
      <c r="J47" s="328">
        <f t="shared" si="13"/>
        <v>4</v>
      </c>
      <c r="K47" s="373">
        <f t="shared" si="13"/>
        <v>3200000</v>
      </c>
      <c r="L47" s="377">
        <f t="shared" si="13"/>
        <v>20</v>
      </c>
      <c r="M47" s="326">
        <f>+M46+M45+M44+M43</f>
        <v>16000000</v>
      </c>
    </row>
    <row r="48" spans="1:13" s="236" customFormat="1" ht="20.25" x14ac:dyDescent="0.3">
      <c r="A48" s="329" t="s">
        <v>1546</v>
      </c>
      <c r="B48" s="330">
        <f>+B47+B42+B33+B26+B15</f>
        <v>188</v>
      </c>
      <c r="C48" s="330">
        <f t="shared" ref="C48:M48" si="14">+C47+C42+C33+C26+C15</f>
        <v>73939600</v>
      </c>
      <c r="D48" s="330">
        <f t="shared" si="14"/>
        <v>207</v>
      </c>
      <c r="E48" s="330">
        <f t="shared" si="14"/>
        <v>86458800</v>
      </c>
      <c r="F48" s="330">
        <f t="shared" si="14"/>
        <v>179</v>
      </c>
      <c r="G48" s="330">
        <f t="shared" si="14"/>
        <v>62453600</v>
      </c>
      <c r="H48" s="330">
        <f t="shared" si="14"/>
        <v>161</v>
      </c>
      <c r="I48" s="330">
        <f t="shared" si="14"/>
        <v>52516000</v>
      </c>
      <c r="J48" s="330">
        <f t="shared" si="14"/>
        <v>178</v>
      </c>
      <c r="K48" s="330">
        <f t="shared" si="14"/>
        <v>57315000</v>
      </c>
      <c r="L48" s="330">
        <f t="shared" si="14"/>
        <v>913</v>
      </c>
      <c r="M48" s="331">
        <f t="shared" si="14"/>
        <v>332683000</v>
      </c>
    </row>
    <row r="49" spans="1:1" x14ac:dyDescent="0.35">
      <c r="A49" s="154"/>
    </row>
    <row r="50" spans="1:1" x14ac:dyDescent="0.35">
      <c r="A50" s="154"/>
    </row>
    <row r="51" spans="1:1" x14ac:dyDescent="0.35">
      <c r="A51" s="154"/>
    </row>
  </sheetData>
  <mergeCells count="16">
    <mergeCell ref="A1:M1"/>
    <mergeCell ref="A2:M2"/>
    <mergeCell ref="A3:M3"/>
    <mergeCell ref="L4:M4"/>
    <mergeCell ref="B5:B6"/>
    <mergeCell ref="D5:D6"/>
    <mergeCell ref="F5:F6"/>
    <mergeCell ref="H5:H6"/>
    <mergeCell ref="J5:J6"/>
    <mergeCell ref="L5:L6"/>
    <mergeCell ref="A4:A6"/>
    <mergeCell ref="B4:C4"/>
    <mergeCell ref="D4:E4"/>
    <mergeCell ref="F4:G4"/>
    <mergeCell ref="H4:I4"/>
    <mergeCell ref="J4:K4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แบบ ผ.๐1</oddHeader>
    <oddFooter>&amp;C&amp;"TH SarabunIT๙,ธรรมดา"&amp;16&amp;P+63&amp;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2226-1136-4A19-8FF4-EBDD2D753E31}">
  <sheetPr>
    <tabColor rgb="FFFFC000"/>
  </sheetPr>
  <dimension ref="A1:M11"/>
  <sheetViews>
    <sheetView view="pageLayout" topLeftCell="A4" zoomScaleNormal="100" workbookViewId="0">
      <selection activeCell="A4" sqref="A4:A9"/>
    </sheetView>
  </sheetViews>
  <sheetFormatPr defaultRowHeight="23.25" x14ac:dyDescent="0.35"/>
  <cols>
    <col min="1" max="1" width="16.75" style="153" customWidth="1"/>
    <col min="2" max="2" width="11.625" style="153" customWidth="1"/>
    <col min="3" max="3" width="16" style="153" customWidth="1"/>
    <col min="4" max="4" width="6.625" style="153" bestFit="1" customWidth="1"/>
    <col min="5" max="5" width="16.375" style="153" customWidth="1"/>
    <col min="6" max="6" width="6.625" style="153" bestFit="1" customWidth="1"/>
    <col min="7" max="7" width="15.625" style="153" customWidth="1"/>
    <col min="8" max="8" width="6.625" style="153" bestFit="1" customWidth="1"/>
    <col min="9" max="9" width="16.625" style="153" customWidth="1"/>
    <col min="10" max="10" width="6.625" style="153" bestFit="1" customWidth="1"/>
    <col min="11" max="11" width="13.5" style="153" customWidth="1"/>
    <col min="12" max="12" width="11.625" style="153" customWidth="1"/>
    <col min="13" max="13" width="15.875" style="153" customWidth="1"/>
    <col min="14" max="16384" width="9" style="153"/>
  </cols>
  <sheetData>
    <row r="1" spans="1:13" x14ac:dyDescent="0.35">
      <c r="A1" s="613" t="s">
        <v>1171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</row>
    <row r="2" spans="1:13" x14ac:dyDescent="0.35">
      <c r="A2" s="610" t="s">
        <v>0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</row>
    <row r="3" spans="1:13" ht="13.5" customHeight="1" x14ac:dyDescent="0.35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x14ac:dyDescent="0.35">
      <c r="A4" s="614" t="s">
        <v>1170</v>
      </c>
      <c r="B4" s="611" t="s">
        <v>1000</v>
      </c>
      <c r="C4" s="611"/>
      <c r="D4" s="611" t="s">
        <v>1001</v>
      </c>
      <c r="E4" s="611"/>
      <c r="F4" s="611" t="s">
        <v>1002</v>
      </c>
      <c r="G4" s="611"/>
      <c r="H4" s="611" t="s">
        <v>1003</v>
      </c>
      <c r="I4" s="611"/>
      <c r="J4" s="611" t="s">
        <v>1004</v>
      </c>
      <c r="K4" s="611"/>
      <c r="L4" s="611" t="s">
        <v>1005</v>
      </c>
      <c r="M4" s="611"/>
    </row>
    <row r="5" spans="1:13" x14ac:dyDescent="0.35">
      <c r="A5" s="615"/>
      <c r="B5" s="612" t="s">
        <v>1013</v>
      </c>
      <c r="C5" s="186" t="s">
        <v>12</v>
      </c>
      <c r="D5" s="612" t="s">
        <v>1013</v>
      </c>
      <c r="E5" s="186" t="s">
        <v>12</v>
      </c>
      <c r="F5" s="612" t="s">
        <v>1013</v>
      </c>
      <c r="G5" s="186" t="s">
        <v>12</v>
      </c>
      <c r="H5" s="612" t="s">
        <v>1013</v>
      </c>
      <c r="I5" s="186" t="s">
        <v>12</v>
      </c>
      <c r="J5" s="612" t="s">
        <v>1013</v>
      </c>
      <c r="K5" s="186" t="s">
        <v>12</v>
      </c>
      <c r="L5" s="612" t="s">
        <v>1013</v>
      </c>
      <c r="M5" s="186" t="s">
        <v>12</v>
      </c>
    </row>
    <row r="6" spans="1:13" x14ac:dyDescent="0.35">
      <c r="A6" s="615"/>
      <c r="B6" s="612"/>
      <c r="C6" s="187" t="s">
        <v>18</v>
      </c>
      <c r="D6" s="612"/>
      <c r="E6" s="187" t="s">
        <v>18</v>
      </c>
      <c r="F6" s="612"/>
      <c r="G6" s="187" t="s">
        <v>18</v>
      </c>
      <c r="H6" s="612"/>
      <c r="I6" s="187" t="s">
        <v>18</v>
      </c>
      <c r="J6" s="612"/>
      <c r="K6" s="187" t="s">
        <v>18</v>
      </c>
      <c r="L6" s="612"/>
      <c r="M6" s="187" t="s">
        <v>18</v>
      </c>
    </row>
    <row r="7" spans="1:13" ht="40.5" customHeight="1" x14ac:dyDescent="0.35">
      <c r="A7" s="615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</row>
    <row r="8" spans="1:13" s="246" customFormat="1" ht="18.75" x14ac:dyDescent="0.3">
      <c r="A8" s="615"/>
      <c r="B8" s="411">
        <v>10</v>
      </c>
      <c r="C8" s="409">
        <f>+'ผ.02.1'!E54</f>
        <v>9015000</v>
      </c>
      <c r="D8" s="411">
        <v>8</v>
      </c>
      <c r="E8" s="409">
        <f>+'ผ.02.1'!F54</f>
        <v>3760000</v>
      </c>
      <c r="F8" s="411">
        <v>10</v>
      </c>
      <c r="G8" s="409">
        <f>+'ผ.02.1'!G54</f>
        <v>10210000</v>
      </c>
      <c r="H8" s="411">
        <v>8</v>
      </c>
      <c r="I8" s="409">
        <f>+'ผ.02.1'!H54</f>
        <v>22690000</v>
      </c>
      <c r="J8" s="411">
        <v>8</v>
      </c>
      <c r="K8" s="409">
        <f>+'ผ.02.1'!I54</f>
        <v>7170000</v>
      </c>
      <c r="L8" s="408">
        <f>+B8+D8+F8+H8+J8</f>
        <v>44</v>
      </c>
      <c r="M8" s="410">
        <f>+C8+E8+G8+I8+K8</f>
        <v>52845000</v>
      </c>
    </row>
    <row r="9" spans="1:13" x14ac:dyDescent="0.35">
      <c r="A9" s="615"/>
      <c r="B9" s="160"/>
      <c r="C9" s="161"/>
      <c r="D9" s="160"/>
      <c r="E9" s="161"/>
      <c r="F9" s="160"/>
      <c r="G9" s="161"/>
      <c r="H9" s="160"/>
      <c r="I9" s="161"/>
      <c r="J9" s="160"/>
      <c r="K9" s="161"/>
      <c r="L9" s="160"/>
      <c r="M9" s="160"/>
    </row>
    <row r="10" spans="1:13" s="158" customFormat="1" ht="20.25" x14ac:dyDescent="0.2">
      <c r="A10" s="157" t="s">
        <v>1015</v>
      </c>
      <c r="B10" s="407">
        <f>SUM(B8:B9)</f>
        <v>10</v>
      </c>
      <c r="C10" s="407">
        <f>SUM(C8:C9)</f>
        <v>9015000</v>
      </c>
      <c r="D10" s="407">
        <f t="shared" ref="D10:M10" si="0">SUM(D8:D9)</f>
        <v>8</v>
      </c>
      <c r="E10" s="407">
        <f t="shared" si="0"/>
        <v>3760000</v>
      </c>
      <c r="F10" s="407">
        <f t="shared" si="0"/>
        <v>10</v>
      </c>
      <c r="G10" s="407">
        <f t="shared" si="0"/>
        <v>10210000</v>
      </c>
      <c r="H10" s="407">
        <f t="shared" si="0"/>
        <v>8</v>
      </c>
      <c r="I10" s="407">
        <f t="shared" si="0"/>
        <v>22690000</v>
      </c>
      <c r="J10" s="407">
        <f t="shared" si="0"/>
        <v>8</v>
      </c>
      <c r="K10" s="407">
        <f t="shared" si="0"/>
        <v>7170000</v>
      </c>
      <c r="L10" s="407">
        <f t="shared" si="0"/>
        <v>44</v>
      </c>
      <c r="M10" s="407">
        <f t="shared" si="0"/>
        <v>52845000</v>
      </c>
    </row>
    <row r="11" spans="1:13" x14ac:dyDescent="0.35">
      <c r="C11" s="406"/>
    </row>
  </sheetData>
  <mergeCells count="15">
    <mergeCell ref="A1:M1"/>
    <mergeCell ref="B5:B6"/>
    <mergeCell ref="D5:D6"/>
    <mergeCell ref="F5:F6"/>
    <mergeCell ref="H5:H6"/>
    <mergeCell ref="J5:J6"/>
    <mergeCell ref="L5:L6"/>
    <mergeCell ref="A2:M2"/>
    <mergeCell ref="B4:C4"/>
    <mergeCell ref="D4:E4"/>
    <mergeCell ref="F4:G4"/>
    <mergeCell ref="H4:I4"/>
    <mergeCell ref="J4:K4"/>
    <mergeCell ref="L4:M4"/>
    <mergeCell ref="A4:A9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                                                                                                                                                                            &amp;"TH SarabunIT๙,ตัวหนา"&amp;18                             แบบ ผ.๐1/๑</oddHeader>
    <oddFooter>&amp;C&amp;"TH SarabunIT๙,ธรรมดา"&amp;16&amp;K000000&amp;P+66&amp;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2C50-A1BC-4FD4-95F2-84F4D3F4955D}">
  <sheetPr>
    <tabColor rgb="FFFFC000"/>
  </sheetPr>
  <dimension ref="A1:M170"/>
  <sheetViews>
    <sheetView topLeftCell="A167" zoomScaleNormal="100" zoomScaleSheetLayoutView="100" zoomScalePageLayoutView="80" workbookViewId="0">
      <selection activeCell="E167" sqref="E167"/>
    </sheetView>
  </sheetViews>
  <sheetFormatPr defaultRowHeight="19.5" x14ac:dyDescent="0.25"/>
  <cols>
    <col min="1" max="1" width="4.375" style="428" customWidth="1"/>
    <col min="2" max="2" width="25.625" style="453" customWidth="1"/>
    <col min="3" max="3" width="17.125" style="426" customWidth="1"/>
    <col min="4" max="4" width="22.125" style="426" customWidth="1"/>
    <col min="5" max="8" width="10.875" style="426" bestFit="1" customWidth="1"/>
    <col min="9" max="9" width="10.875" style="427" bestFit="1" customWidth="1"/>
    <col min="10" max="10" width="12.25" style="426" customWidth="1"/>
    <col min="11" max="11" width="14.5" style="426" customWidth="1"/>
    <col min="12" max="16384" width="9" style="426"/>
  </cols>
  <sheetData>
    <row r="1" spans="1:12" s="424" customFormat="1" ht="23.25" x14ac:dyDescent="0.3">
      <c r="A1" s="626" t="s">
        <v>990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2" s="424" customFormat="1" ht="23.25" x14ac:dyDescent="0.3">
      <c r="A2" s="626" t="s">
        <v>993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</row>
    <row r="3" spans="1:12" s="424" customFormat="1" ht="23.25" x14ac:dyDescent="0.3">
      <c r="A3" s="626" t="s">
        <v>0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</row>
    <row r="4" spans="1:12" ht="20.25" x14ac:dyDescent="0.2">
      <c r="A4" s="37" t="s">
        <v>1</v>
      </c>
      <c r="B4" s="425" t="s">
        <v>1039</v>
      </c>
    </row>
    <row r="5" spans="1:12" ht="20.25" x14ac:dyDescent="0.2">
      <c r="A5" s="37" t="s">
        <v>3</v>
      </c>
      <c r="B5" s="425" t="s">
        <v>1040</v>
      </c>
    </row>
    <row r="6" spans="1:12" ht="20.25" x14ac:dyDescent="0.2">
      <c r="B6" s="38" t="s">
        <v>5</v>
      </c>
    </row>
    <row r="7" spans="1:12" ht="20.25" x14ac:dyDescent="0.2">
      <c r="B7" s="38" t="s">
        <v>6</v>
      </c>
    </row>
    <row r="8" spans="1:12" ht="18.75" x14ac:dyDescent="0.2">
      <c r="A8" s="627" t="s">
        <v>7</v>
      </c>
      <c r="B8" s="627" t="s">
        <v>8</v>
      </c>
      <c r="C8" s="627" t="s">
        <v>9</v>
      </c>
      <c r="D8" s="628" t="s">
        <v>994</v>
      </c>
      <c r="E8" s="627" t="s">
        <v>12</v>
      </c>
      <c r="F8" s="627"/>
      <c r="G8" s="627"/>
      <c r="H8" s="627"/>
      <c r="I8" s="627"/>
      <c r="J8" s="628" t="s">
        <v>995</v>
      </c>
      <c r="K8" s="628" t="s">
        <v>996</v>
      </c>
      <c r="L8" s="627" t="s">
        <v>992</v>
      </c>
    </row>
    <row r="9" spans="1:12" ht="18.75" x14ac:dyDescent="0.2">
      <c r="A9" s="627"/>
      <c r="B9" s="627"/>
      <c r="C9" s="627"/>
      <c r="D9" s="629"/>
      <c r="E9" s="429">
        <v>2566</v>
      </c>
      <c r="F9" s="429">
        <v>2567</v>
      </c>
      <c r="G9" s="429">
        <v>2568</v>
      </c>
      <c r="H9" s="429">
        <v>2569</v>
      </c>
      <c r="I9" s="429">
        <v>2570</v>
      </c>
      <c r="J9" s="629"/>
      <c r="K9" s="629"/>
      <c r="L9" s="627"/>
    </row>
    <row r="10" spans="1:12" ht="18.75" x14ac:dyDescent="0.2">
      <c r="A10" s="627"/>
      <c r="B10" s="627"/>
      <c r="C10" s="627"/>
      <c r="D10" s="630"/>
      <c r="E10" s="430" t="s">
        <v>18</v>
      </c>
      <c r="F10" s="430" t="s">
        <v>18</v>
      </c>
      <c r="G10" s="431" t="s">
        <v>2409</v>
      </c>
      <c r="H10" s="430" t="s">
        <v>18</v>
      </c>
      <c r="I10" s="430" t="s">
        <v>18</v>
      </c>
      <c r="J10" s="630"/>
      <c r="K10" s="630"/>
      <c r="L10" s="627"/>
    </row>
    <row r="11" spans="1:12" ht="15.75" customHeight="1" x14ac:dyDescent="0.25">
      <c r="A11" s="622">
        <v>1</v>
      </c>
      <c r="B11" s="625" t="s">
        <v>30</v>
      </c>
      <c r="C11" s="616" t="s">
        <v>31</v>
      </c>
      <c r="D11" s="432" t="s">
        <v>32</v>
      </c>
      <c r="E11" s="618">
        <v>130000</v>
      </c>
      <c r="F11" s="618">
        <v>130000</v>
      </c>
      <c r="G11" s="618">
        <v>130000</v>
      </c>
      <c r="H11" s="618">
        <v>130000</v>
      </c>
      <c r="I11" s="618">
        <v>130000</v>
      </c>
      <c r="J11" s="616" t="s">
        <v>1036</v>
      </c>
      <c r="K11" s="616" t="s">
        <v>45</v>
      </c>
      <c r="L11" s="617" t="s">
        <v>24</v>
      </c>
    </row>
    <row r="12" spans="1:12" ht="15.75" customHeight="1" x14ac:dyDescent="0.25">
      <c r="A12" s="623"/>
      <c r="B12" s="625"/>
      <c r="C12" s="616"/>
      <c r="D12" s="433" t="s">
        <v>33</v>
      </c>
      <c r="E12" s="617"/>
      <c r="F12" s="617"/>
      <c r="G12" s="617"/>
      <c r="H12" s="617"/>
      <c r="I12" s="617"/>
      <c r="J12" s="616"/>
      <c r="K12" s="616"/>
      <c r="L12" s="617"/>
    </row>
    <row r="13" spans="1:12" ht="15.75" customHeight="1" x14ac:dyDescent="0.25">
      <c r="A13" s="623"/>
      <c r="B13" s="625"/>
      <c r="C13" s="616"/>
      <c r="D13" s="433" t="s">
        <v>27</v>
      </c>
      <c r="E13" s="617"/>
      <c r="F13" s="617"/>
      <c r="G13" s="617"/>
      <c r="H13" s="617"/>
      <c r="I13" s="617"/>
      <c r="J13" s="616"/>
      <c r="K13" s="616"/>
      <c r="L13" s="617"/>
    </row>
    <row r="14" spans="1:12" ht="15.75" customHeight="1" x14ac:dyDescent="0.25">
      <c r="A14" s="623"/>
      <c r="B14" s="625"/>
      <c r="C14" s="616"/>
      <c r="D14" s="433" t="s">
        <v>34</v>
      </c>
      <c r="E14" s="617"/>
      <c r="F14" s="617"/>
      <c r="G14" s="617"/>
      <c r="H14" s="617"/>
      <c r="I14" s="617"/>
      <c r="J14" s="616"/>
      <c r="K14" s="616"/>
      <c r="L14" s="617"/>
    </row>
    <row r="15" spans="1:12" ht="15.75" customHeight="1" x14ac:dyDescent="0.25">
      <c r="A15" s="623"/>
      <c r="B15" s="625"/>
      <c r="C15" s="616"/>
      <c r="D15" s="433" t="s">
        <v>35</v>
      </c>
      <c r="E15" s="617"/>
      <c r="F15" s="617"/>
      <c r="G15" s="617"/>
      <c r="H15" s="617"/>
      <c r="I15" s="617"/>
      <c r="J15" s="616"/>
      <c r="K15" s="616"/>
      <c r="L15" s="617"/>
    </row>
    <row r="16" spans="1:12" ht="15.75" customHeight="1" x14ac:dyDescent="0.25">
      <c r="A16" s="623"/>
      <c r="B16" s="625"/>
      <c r="C16" s="616"/>
      <c r="D16" s="433" t="s">
        <v>36</v>
      </c>
      <c r="E16" s="617"/>
      <c r="F16" s="617"/>
      <c r="G16" s="617"/>
      <c r="H16" s="617"/>
      <c r="I16" s="617"/>
      <c r="J16" s="616"/>
      <c r="K16" s="616"/>
      <c r="L16" s="617"/>
    </row>
    <row r="17" spans="1:13" ht="15.75" customHeight="1" x14ac:dyDescent="0.25">
      <c r="A17" s="623"/>
      <c r="B17" s="625"/>
      <c r="C17" s="616"/>
      <c r="D17" s="433" t="s">
        <v>37</v>
      </c>
      <c r="E17" s="617"/>
      <c r="F17" s="617"/>
      <c r="G17" s="617"/>
      <c r="H17" s="617"/>
      <c r="I17" s="617"/>
      <c r="J17" s="616"/>
      <c r="K17" s="616"/>
      <c r="L17" s="617"/>
    </row>
    <row r="18" spans="1:13" ht="15.75" customHeight="1" x14ac:dyDescent="0.25">
      <c r="A18" s="623"/>
      <c r="B18" s="625"/>
      <c r="C18" s="616"/>
      <c r="D18" s="433" t="s">
        <v>38</v>
      </c>
      <c r="E18" s="617"/>
      <c r="F18" s="617"/>
      <c r="G18" s="617"/>
      <c r="H18" s="617"/>
      <c r="I18" s="617"/>
      <c r="J18" s="616"/>
      <c r="K18" s="616"/>
      <c r="L18" s="617"/>
    </row>
    <row r="19" spans="1:13" ht="15.75" customHeight="1" x14ac:dyDescent="0.25">
      <c r="A19" s="623"/>
      <c r="B19" s="625"/>
      <c r="C19" s="616"/>
      <c r="D19" s="433" t="s">
        <v>39</v>
      </c>
      <c r="E19" s="617"/>
      <c r="F19" s="617"/>
      <c r="G19" s="617"/>
      <c r="H19" s="617"/>
      <c r="I19" s="617"/>
      <c r="J19" s="616"/>
      <c r="K19" s="616"/>
      <c r="L19" s="617"/>
    </row>
    <row r="20" spans="1:13" ht="15.75" customHeight="1" x14ac:dyDescent="0.25">
      <c r="A20" s="623"/>
      <c r="B20" s="625"/>
      <c r="C20" s="616"/>
      <c r="D20" s="433" t="s">
        <v>28</v>
      </c>
      <c r="E20" s="617"/>
      <c r="F20" s="617"/>
      <c r="G20" s="617"/>
      <c r="H20" s="617"/>
      <c r="I20" s="617"/>
      <c r="J20" s="616"/>
      <c r="K20" s="616"/>
      <c r="L20" s="617"/>
    </row>
    <row r="21" spans="1:13" ht="15.75" customHeight="1" x14ac:dyDescent="0.25">
      <c r="A21" s="623"/>
      <c r="B21" s="625"/>
      <c r="C21" s="616"/>
      <c r="D21" s="433" t="s">
        <v>40</v>
      </c>
      <c r="E21" s="617"/>
      <c r="F21" s="617"/>
      <c r="G21" s="617"/>
      <c r="H21" s="617"/>
      <c r="I21" s="617"/>
      <c r="J21" s="616"/>
      <c r="K21" s="616"/>
      <c r="L21" s="617"/>
    </row>
    <row r="22" spans="1:13" ht="15.75" customHeight="1" x14ac:dyDescent="0.25">
      <c r="A22" s="623"/>
      <c r="B22" s="625"/>
      <c r="C22" s="616"/>
      <c r="D22" s="433" t="s">
        <v>41</v>
      </c>
      <c r="E22" s="617"/>
      <c r="F22" s="617"/>
      <c r="G22" s="617"/>
      <c r="H22" s="617"/>
      <c r="I22" s="617"/>
      <c r="J22" s="616"/>
      <c r="K22" s="616"/>
      <c r="L22" s="617"/>
    </row>
    <row r="23" spans="1:13" ht="15.75" customHeight="1" x14ac:dyDescent="0.25">
      <c r="A23" s="623"/>
      <c r="B23" s="625"/>
      <c r="C23" s="616"/>
      <c r="D23" s="433" t="s">
        <v>42</v>
      </c>
      <c r="E23" s="617"/>
      <c r="F23" s="617"/>
      <c r="G23" s="617"/>
      <c r="H23" s="617"/>
      <c r="I23" s="617"/>
      <c r="J23" s="616"/>
      <c r="K23" s="616"/>
      <c r="L23" s="617"/>
    </row>
    <row r="24" spans="1:13" ht="31.5" x14ac:dyDescent="0.2">
      <c r="A24" s="624"/>
      <c r="B24" s="625"/>
      <c r="C24" s="616"/>
      <c r="D24" s="434" t="s">
        <v>43</v>
      </c>
      <c r="E24" s="617"/>
      <c r="F24" s="617"/>
      <c r="G24" s="617"/>
      <c r="H24" s="617"/>
      <c r="I24" s="617"/>
      <c r="J24" s="616"/>
      <c r="K24" s="616"/>
      <c r="L24" s="617"/>
    </row>
    <row r="25" spans="1:13" s="401" customFormat="1" ht="37.5" x14ac:dyDescent="0.2">
      <c r="A25" s="622">
        <v>2</v>
      </c>
      <c r="B25" s="625" t="s">
        <v>170</v>
      </c>
      <c r="C25" s="616" t="s">
        <v>171</v>
      </c>
      <c r="D25" s="435" t="s">
        <v>1083</v>
      </c>
      <c r="E25" s="617" t="s">
        <v>21</v>
      </c>
      <c r="F25" s="618">
        <v>783600</v>
      </c>
      <c r="G25" s="618">
        <v>783600</v>
      </c>
      <c r="H25" s="617" t="s">
        <v>21</v>
      </c>
      <c r="I25" s="617" t="s">
        <v>21</v>
      </c>
      <c r="J25" s="616" t="s">
        <v>1041</v>
      </c>
      <c r="K25" s="616" t="s">
        <v>1085</v>
      </c>
      <c r="L25" s="617" t="s">
        <v>24</v>
      </c>
    </row>
    <row r="26" spans="1:13" s="401" customFormat="1" ht="18.75" x14ac:dyDescent="0.2">
      <c r="A26" s="623"/>
      <c r="B26" s="625"/>
      <c r="C26" s="616"/>
      <c r="D26" s="436" t="s">
        <v>173</v>
      </c>
      <c r="E26" s="617"/>
      <c r="F26" s="618"/>
      <c r="G26" s="618"/>
      <c r="H26" s="617"/>
      <c r="I26" s="617"/>
      <c r="J26" s="616"/>
      <c r="K26" s="616"/>
      <c r="L26" s="617"/>
    </row>
    <row r="27" spans="1:13" s="401" customFormat="1" ht="18.75" x14ac:dyDescent="0.2">
      <c r="A27" s="623"/>
      <c r="B27" s="625"/>
      <c r="C27" s="616"/>
      <c r="D27" s="436" t="s">
        <v>174</v>
      </c>
      <c r="E27" s="617"/>
      <c r="F27" s="618"/>
      <c r="G27" s="618"/>
      <c r="H27" s="617"/>
      <c r="I27" s="617"/>
      <c r="J27" s="616"/>
      <c r="K27" s="616"/>
      <c r="L27" s="617"/>
    </row>
    <row r="28" spans="1:13" s="401" customFormat="1" ht="18.75" x14ac:dyDescent="0.2">
      <c r="A28" s="623"/>
      <c r="B28" s="625"/>
      <c r="C28" s="616"/>
      <c r="D28" s="436" t="s">
        <v>175</v>
      </c>
      <c r="E28" s="617"/>
      <c r="F28" s="618"/>
      <c r="G28" s="618"/>
      <c r="H28" s="617"/>
      <c r="I28" s="617"/>
      <c r="J28" s="616"/>
      <c r="K28" s="616"/>
      <c r="L28" s="617"/>
    </row>
    <row r="29" spans="1:13" s="401" customFormat="1" ht="18.75" x14ac:dyDescent="0.2">
      <c r="A29" s="624"/>
      <c r="B29" s="625"/>
      <c r="C29" s="616"/>
      <c r="D29" s="437" t="s">
        <v>176</v>
      </c>
      <c r="E29" s="617"/>
      <c r="F29" s="618"/>
      <c r="G29" s="618"/>
      <c r="H29" s="617"/>
      <c r="I29" s="617"/>
      <c r="J29" s="616"/>
      <c r="K29" s="616"/>
      <c r="L29" s="617"/>
    </row>
    <row r="30" spans="1:13" ht="81" x14ac:dyDescent="0.2">
      <c r="A30" s="438">
        <v>3</v>
      </c>
      <c r="B30" s="194" t="s">
        <v>1183</v>
      </c>
      <c r="C30" s="183" t="s">
        <v>89</v>
      </c>
      <c r="D30" s="183" t="s">
        <v>1184</v>
      </c>
      <c r="E30" s="439" t="s">
        <v>21</v>
      </c>
      <c r="F30" s="440" t="s">
        <v>21</v>
      </c>
      <c r="G30" s="439" t="s">
        <v>21</v>
      </c>
      <c r="H30" s="439" t="s">
        <v>21</v>
      </c>
      <c r="I30" s="440">
        <v>200000</v>
      </c>
      <c r="J30" s="183" t="s">
        <v>386</v>
      </c>
      <c r="K30" s="183" t="s">
        <v>65</v>
      </c>
      <c r="L30" s="439" t="s">
        <v>24</v>
      </c>
    </row>
    <row r="31" spans="1:13" s="401" customFormat="1" ht="75" x14ac:dyDescent="0.2">
      <c r="A31" s="177">
        <v>4</v>
      </c>
      <c r="B31" s="184" t="s">
        <v>1165</v>
      </c>
      <c r="C31" s="185" t="s">
        <v>1167</v>
      </c>
      <c r="D31" s="185" t="s">
        <v>1168</v>
      </c>
      <c r="E31" s="178">
        <v>500000</v>
      </c>
      <c r="F31" s="440" t="s">
        <v>21</v>
      </c>
      <c r="G31" s="439" t="s">
        <v>21</v>
      </c>
      <c r="H31" s="439" t="s">
        <v>21</v>
      </c>
      <c r="I31" s="439" t="s">
        <v>21</v>
      </c>
      <c r="J31" s="185" t="s">
        <v>1076</v>
      </c>
      <c r="K31" s="185" t="s">
        <v>1166</v>
      </c>
      <c r="L31" s="177" t="s">
        <v>24</v>
      </c>
      <c r="M31" s="180"/>
    </row>
    <row r="32" spans="1:13" s="180" customFormat="1" ht="56.25" x14ac:dyDescent="0.2">
      <c r="A32" s="414">
        <v>5</v>
      </c>
      <c r="B32" s="415" t="s">
        <v>1212</v>
      </c>
      <c r="C32" s="416" t="s">
        <v>1213</v>
      </c>
      <c r="D32" s="417" t="s">
        <v>1214</v>
      </c>
      <c r="E32" s="418">
        <v>25000</v>
      </c>
      <c r="F32" s="441" t="s">
        <v>21</v>
      </c>
      <c r="G32" s="441" t="s">
        <v>21</v>
      </c>
      <c r="H32" s="441" t="s">
        <v>21</v>
      </c>
      <c r="I32" s="441" t="s">
        <v>21</v>
      </c>
      <c r="J32" s="416" t="s">
        <v>1076</v>
      </c>
      <c r="K32" s="416" t="s">
        <v>1215</v>
      </c>
      <c r="L32" s="414" t="s">
        <v>24</v>
      </c>
    </row>
    <row r="33" spans="1:13" s="401" customFormat="1" ht="60.75" x14ac:dyDescent="0.2">
      <c r="A33" s="442">
        <v>6</v>
      </c>
      <c r="B33" s="270" t="s">
        <v>1079</v>
      </c>
      <c r="C33" s="198" t="s">
        <v>103</v>
      </c>
      <c r="D33" s="198" t="s">
        <v>1082</v>
      </c>
      <c r="E33" s="385" t="s">
        <v>21</v>
      </c>
      <c r="F33" s="385" t="s">
        <v>21</v>
      </c>
      <c r="G33" s="385" t="s">
        <v>21</v>
      </c>
      <c r="H33" s="385" t="s">
        <v>21</v>
      </c>
      <c r="I33" s="385" t="s">
        <v>936</v>
      </c>
      <c r="J33" s="198" t="s">
        <v>1077</v>
      </c>
      <c r="K33" s="198" t="s">
        <v>2514</v>
      </c>
      <c r="L33" s="385" t="s">
        <v>24</v>
      </c>
    </row>
    <row r="34" spans="1:13" s="401" customFormat="1" ht="60.75" x14ac:dyDescent="0.2">
      <c r="A34" s="196">
        <v>7</v>
      </c>
      <c r="B34" s="270" t="s">
        <v>1080</v>
      </c>
      <c r="C34" s="198" t="s">
        <v>103</v>
      </c>
      <c r="D34" s="281" t="s">
        <v>1081</v>
      </c>
      <c r="E34" s="385" t="s">
        <v>21</v>
      </c>
      <c r="F34" s="385" t="s">
        <v>21</v>
      </c>
      <c r="G34" s="385" t="s">
        <v>21</v>
      </c>
      <c r="H34" s="333">
        <v>2531000</v>
      </c>
      <c r="I34" s="385" t="s">
        <v>21</v>
      </c>
      <c r="J34" s="198" t="s">
        <v>1078</v>
      </c>
      <c r="K34" s="198" t="s">
        <v>2514</v>
      </c>
      <c r="L34" s="385" t="s">
        <v>24</v>
      </c>
    </row>
    <row r="35" spans="1:13" s="401" customFormat="1" ht="112.5" x14ac:dyDescent="0.2">
      <c r="A35" s="442">
        <v>8</v>
      </c>
      <c r="B35" s="278" t="s">
        <v>2294</v>
      </c>
      <c r="C35" s="198" t="s">
        <v>52</v>
      </c>
      <c r="D35" s="199" t="s">
        <v>2290</v>
      </c>
      <c r="E35" s="443">
        <v>950000</v>
      </c>
      <c r="F35" s="385" t="s">
        <v>21</v>
      </c>
      <c r="G35" s="385" t="s">
        <v>21</v>
      </c>
      <c r="H35" s="385" t="s">
        <v>21</v>
      </c>
      <c r="I35" s="385" t="s">
        <v>21</v>
      </c>
      <c r="J35" s="199" t="s">
        <v>1076</v>
      </c>
      <c r="K35" s="198" t="s">
        <v>51</v>
      </c>
      <c r="L35" s="385" t="s">
        <v>2293</v>
      </c>
      <c r="M35" s="180"/>
    </row>
    <row r="36" spans="1:13" s="401" customFormat="1" ht="60.75" x14ac:dyDescent="0.2">
      <c r="A36" s="196">
        <v>9</v>
      </c>
      <c r="B36" s="270" t="s">
        <v>2275</v>
      </c>
      <c r="C36" s="198" t="s">
        <v>52</v>
      </c>
      <c r="D36" s="198" t="s">
        <v>2276</v>
      </c>
      <c r="E36" s="385" t="s">
        <v>21</v>
      </c>
      <c r="F36" s="333">
        <v>300000</v>
      </c>
      <c r="G36" s="385" t="s">
        <v>21</v>
      </c>
      <c r="H36" s="385" t="s">
        <v>21</v>
      </c>
      <c r="I36" s="385" t="s">
        <v>21</v>
      </c>
      <c r="J36" s="198" t="s">
        <v>1038</v>
      </c>
      <c r="K36" s="198" t="s">
        <v>51</v>
      </c>
      <c r="L36" s="385" t="s">
        <v>24</v>
      </c>
    </row>
    <row r="37" spans="1:13" s="401" customFormat="1" ht="75" x14ac:dyDescent="0.2">
      <c r="A37" s="385">
        <v>10</v>
      </c>
      <c r="B37" s="270" t="s">
        <v>2279</v>
      </c>
      <c r="C37" s="198" t="s">
        <v>215</v>
      </c>
      <c r="D37" s="198" t="s">
        <v>2280</v>
      </c>
      <c r="E37" s="385" t="s">
        <v>21</v>
      </c>
      <c r="F37" s="444" t="s">
        <v>21</v>
      </c>
      <c r="G37" s="333">
        <v>300000</v>
      </c>
      <c r="H37" s="385" t="s">
        <v>21</v>
      </c>
      <c r="I37" s="385" t="s">
        <v>21</v>
      </c>
      <c r="J37" s="199" t="s">
        <v>1076</v>
      </c>
      <c r="K37" s="199" t="s">
        <v>1141</v>
      </c>
      <c r="L37" s="385" t="s">
        <v>24</v>
      </c>
    </row>
    <row r="38" spans="1:13" s="401" customFormat="1" ht="60.75" x14ac:dyDescent="0.2">
      <c r="A38" s="385">
        <v>11</v>
      </c>
      <c r="B38" s="270" t="s">
        <v>1047</v>
      </c>
      <c r="C38" s="198" t="s">
        <v>63</v>
      </c>
      <c r="D38" s="198" t="s">
        <v>64</v>
      </c>
      <c r="E38" s="333" t="s">
        <v>21</v>
      </c>
      <c r="F38" s="333" t="s">
        <v>21</v>
      </c>
      <c r="G38" s="385" t="s">
        <v>21</v>
      </c>
      <c r="H38" s="333">
        <v>1000000</v>
      </c>
      <c r="I38" s="385" t="s">
        <v>21</v>
      </c>
      <c r="J38" s="198" t="s">
        <v>1044</v>
      </c>
      <c r="K38" s="198" t="s">
        <v>65</v>
      </c>
      <c r="L38" s="385" t="s">
        <v>24</v>
      </c>
    </row>
    <row r="39" spans="1:13" s="401" customFormat="1" ht="56.25" x14ac:dyDescent="0.2">
      <c r="A39" s="385">
        <v>12</v>
      </c>
      <c r="B39" s="270" t="s">
        <v>2265</v>
      </c>
      <c r="C39" s="198" t="s">
        <v>52</v>
      </c>
      <c r="D39" s="198" t="s">
        <v>879</v>
      </c>
      <c r="E39" s="385" t="s">
        <v>21</v>
      </c>
      <c r="F39" s="333" t="s">
        <v>21</v>
      </c>
      <c r="G39" s="385" t="s">
        <v>21</v>
      </c>
      <c r="H39" s="385" t="s">
        <v>21</v>
      </c>
      <c r="I39" s="333">
        <v>50000</v>
      </c>
      <c r="J39" s="198" t="s">
        <v>1044</v>
      </c>
      <c r="K39" s="198" t="s">
        <v>65</v>
      </c>
      <c r="L39" s="385" t="s">
        <v>24</v>
      </c>
    </row>
    <row r="40" spans="1:13" s="401" customFormat="1" ht="60.75" x14ac:dyDescent="0.2">
      <c r="A40" s="334">
        <v>13</v>
      </c>
      <c r="B40" s="270" t="s">
        <v>2515</v>
      </c>
      <c r="C40" s="198" t="s">
        <v>52</v>
      </c>
      <c r="D40" s="198" t="s">
        <v>2292</v>
      </c>
      <c r="E40" s="385" t="s">
        <v>21</v>
      </c>
      <c r="F40" s="385" t="s">
        <v>21</v>
      </c>
      <c r="G40" s="385" t="s">
        <v>21</v>
      </c>
      <c r="H40" s="443">
        <v>80000</v>
      </c>
      <c r="I40" s="385" t="s">
        <v>21</v>
      </c>
      <c r="J40" s="198" t="s">
        <v>1044</v>
      </c>
      <c r="K40" s="198" t="s">
        <v>65</v>
      </c>
      <c r="L40" s="385" t="s">
        <v>2293</v>
      </c>
      <c r="M40" s="180"/>
    </row>
    <row r="41" spans="1:13" s="401" customFormat="1" ht="81" x14ac:dyDescent="0.2">
      <c r="A41" s="334">
        <v>14</v>
      </c>
      <c r="B41" s="270" t="s">
        <v>2403</v>
      </c>
      <c r="C41" s="198" t="s">
        <v>52</v>
      </c>
      <c r="D41" s="198" t="s">
        <v>2402</v>
      </c>
      <c r="E41" s="385" t="s">
        <v>21</v>
      </c>
      <c r="F41" s="385" t="s">
        <v>21</v>
      </c>
      <c r="G41" s="443">
        <v>360000</v>
      </c>
      <c r="H41" s="385" t="s">
        <v>21</v>
      </c>
      <c r="I41" s="385" t="s">
        <v>21</v>
      </c>
      <c r="J41" s="198" t="s">
        <v>1044</v>
      </c>
      <c r="K41" s="198" t="s">
        <v>65</v>
      </c>
      <c r="L41" s="385" t="s">
        <v>2293</v>
      </c>
      <c r="M41" s="180"/>
    </row>
    <row r="42" spans="1:13" s="401" customFormat="1" ht="63" x14ac:dyDescent="0.2">
      <c r="A42" s="334">
        <v>15</v>
      </c>
      <c r="B42" s="278" t="s">
        <v>1177</v>
      </c>
      <c r="C42" s="199" t="s">
        <v>1175</v>
      </c>
      <c r="D42" s="199" t="s">
        <v>1176</v>
      </c>
      <c r="E42" s="419">
        <v>35000</v>
      </c>
      <c r="F42" s="385" t="s">
        <v>21</v>
      </c>
      <c r="G42" s="385" t="s">
        <v>21</v>
      </c>
      <c r="H42" s="385" t="s">
        <v>21</v>
      </c>
      <c r="I42" s="385" t="s">
        <v>21</v>
      </c>
      <c r="J42" s="420" t="s">
        <v>1065</v>
      </c>
      <c r="K42" s="281" t="s">
        <v>1178</v>
      </c>
      <c r="L42" s="196" t="s">
        <v>24</v>
      </c>
      <c r="M42" s="180"/>
    </row>
    <row r="43" spans="1:13" s="401" customFormat="1" ht="75" x14ac:dyDescent="0.2">
      <c r="A43" s="385">
        <v>16</v>
      </c>
      <c r="B43" s="270" t="s">
        <v>2277</v>
      </c>
      <c r="C43" s="199" t="s">
        <v>20</v>
      </c>
      <c r="D43" s="445" t="s">
        <v>2278</v>
      </c>
      <c r="E43" s="385" t="s">
        <v>21</v>
      </c>
      <c r="F43" s="333">
        <v>300000</v>
      </c>
      <c r="G43" s="385" t="s">
        <v>21</v>
      </c>
      <c r="H43" s="385" t="s">
        <v>21</v>
      </c>
      <c r="I43" s="385" t="s">
        <v>21</v>
      </c>
      <c r="J43" s="199" t="s">
        <v>1041</v>
      </c>
      <c r="K43" s="198" t="s">
        <v>23</v>
      </c>
      <c r="L43" s="385" t="s">
        <v>24</v>
      </c>
    </row>
    <row r="44" spans="1:13" s="401" customFormat="1" ht="93.75" x14ac:dyDescent="0.2">
      <c r="A44" s="196">
        <v>17</v>
      </c>
      <c r="B44" s="293" t="s">
        <v>1179</v>
      </c>
      <c r="C44" s="199" t="s">
        <v>1180</v>
      </c>
      <c r="D44" s="199" t="s">
        <v>1181</v>
      </c>
      <c r="E44" s="419">
        <v>400000</v>
      </c>
      <c r="F44" s="385" t="s">
        <v>21</v>
      </c>
      <c r="G44" s="385" t="s">
        <v>21</v>
      </c>
      <c r="H44" s="385" t="s">
        <v>21</v>
      </c>
      <c r="I44" s="385" t="s">
        <v>21</v>
      </c>
      <c r="J44" s="199" t="s">
        <v>1055</v>
      </c>
      <c r="K44" s="198" t="s">
        <v>1182</v>
      </c>
      <c r="L44" s="196" t="s">
        <v>24</v>
      </c>
      <c r="M44" s="180"/>
    </row>
    <row r="45" spans="1:13" s="401" customFormat="1" ht="75" x14ac:dyDescent="0.2">
      <c r="A45" s="334">
        <v>18</v>
      </c>
      <c r="B45" s="270" t="s">
        <v>2388</v>
      </c>
      <c r="C45" s="197" t="s">
        <v>1173</v>
      </c>
      <c r="D45" s="198" t="s">
        <v>2291</v>
      </c>
      <c r="E45" s="385" t="s">
        <v>21</v>
      </c>
      <c r="F45" s="443">
        <v>100000</v>
      </c>
      <c r="G45" s="385" t="s">
        <v>21</v>
      </c>
      <c r="H45" s="385" t="s">
        <v>21</v>
      </c>
      <c r="I45" s="385" t="s">
        <v>21</v>
      </c>
      <c r="J45" s="199" t="s">
        <v>1078</v>
      </c>
      <c r="K45" s="198" t="s">
        <v>1174</v>
      </c>
      <c r="L45" s="196" t="s">
        <v>2293</v>
      </c>
      <c r="M45" s="180"/>
    </row>
    <row r="46" spans="1:13" s="401" customFormat="1" ht="81" x14ac:dyDescent="0.2">
      <c r="A46" s="385">
        <v>19</v>
      </c>
      <c r="B46" s="270" t="s">
        <v>1086</v>
      </c>
      <c r="C46" s="198" t="s">
        <v>180</v>
      </c>
      <c r="D46" s="198" t="s">
        <v>1087</v>
      </c>
      <c r="E46" s="385" t="s">
        <v>21</v>
      </c>
      <c r="F46" s="444" t="s">
        <v>21</v>
      </c>
      <c r="G46" s="333">
        <v>550000</v>
      </c>
      <c r="H46" s="385" t="s">
        <v>21</v>
      </c>
      <c r="I46" s="385" t="s">
        <v>21</v>
      </c>
      <c r="J46" s="198" t="s">
        <v>1055</v>
      </c>
      <c r="K46" s="198" t="s">
        <v>1088</v>
      </c>
      <c r="L46" s="385" t="s">
        <v>24</v>
      </c>
    </row>
    <row r="47" spans="1:13" s="180" customFormat="1" ht="75" x14ac:dyDescent="0.2">
      <c r="A47" s="196">
        <v>20</v>
      </c>
      <c r="B47" s="278" t="s">
        <v>2274</v>
      </c>
      <c r="C47" s="197" t="s">
        <v>634</v>
      </c>
      <c r="D47" s="279" t="s">
        <v>1197</v>
      </c>
      <c r="E47" s="385" t="s">
        <v>21</v>
      </c>
      <c r="F47" s="444" t="s">
        <v>21</v>
      </c>
      <c r="G47" s="385" t="s">
        <v>21</v>
      </c>
      <c r="H47" s="385" t="s">
        <v>21</v>
      </c>
      <c r="I47" s="419">
        <v>420000</v>
      </c>
      <c r="J47" s="279" t="s">
        <v>1055</v>
      </c>
      <c r="K47" s="198" t="s">
        <v>1198</v>
      </c>
      <c r="L47" s="196" t="s">
        <v>24</v>
      </c>
    </row>
    <row r="48" spans="1:13" s="401" customFormat="1" ht="56.25" x14ac:dyDescent="0.2">
      <c r="A48" s="385">
        <v>21</v>
      </c>
      <c r="B48" s="270" t="s">
        <v>2300</v>
      </c>
      <c r="C48" s="197" t="s">
        <v>2299</v>
      </c>
      <c r="D48" s="198" t="s">
        <v>2298</v>
      </c>
      <c r="E48" s="333">
        <v>450000</v>
      </c>
      <c r="F48" s="385" t="s">
        <v>21</v>
      </c>
      <c r="G48" s="385" t="s">
        <v>21</v>
      </c>
      <c r="H48" s="385" t="s">
        <v>21</v>
      </c>
      <c r="I48" s="385" t="s">
        <v>21</v>
      </c>
      <c r="J48" s="198" t="s">
        <v>1188</v>
      </c>
      <c r="K48" s="198" t="s">
        <v>219</v>
      </c>
      <c r="L48" s="385" t="s">
        <v>2293</v>
      </c>
    </row>
    <row r="49" spans="1:13" s="401" customFormat="1" ht="75" x14ac:dyDescent="0.2">
      <c r="A49" s="196">
        <v>22</v>
      </c>
      <c r="B49" s="278" t="s">
        <v>2272</v>
      </c>
      <c r="C49" s="197" t="s">
        <v>1163</v>
      </c>
      <c r="D49" s="279" t="s">
        <v>1164</v>
      </c>
      <c r="E49" s="419">
        <v>1000000</v>
      </c>
      <c r="F49" s="385" t="s">
        <v>21</v>
      </c>
      <c r="G49" s="385" t="s">
        <v>21</v>
      </c>
      <c r="H49" s="385" t="s">
        <v>21</v>
      </c>
      <c r="I49" s="385" t="s">
        <v>21</v>
      </c>
      <c r="J49" s="279" t="s">
        <v>1188</v>
      </c>
      <c r="K49" s="198" t="s">
        <v>219</v>
      </c>
      <c r="L49" s="196" t="s">
        <v>24</v>
      </c>
      <c r="M49" s="180"/>
    </row>
    <row r="50" spans="1:13" s="401" customFormat="1" ht="75" x14ac:dyDescent="0.2">
      <c r="A50" s="385">
        <v>23</v>
      </c>
      <c r="B50" s="270" t="s">
        <v>183</v>
      </c>
      <c r="C50" s="198" t="s">
        <v>184</v>
      </c>
      <c r="D50" s="198" t="s">
        <v>1089</v>
      </c>
      <c r="E50" s="385" t="s">
        <v>21</v>
      </c>
      <c r="F50" s="444" t="s">
        <v>21</v>
      </c>
      <c r="G50" s="333">
        <v>400000</v>
      </c>
      <c r="H50" s="385" t="s">
        <v>21</v>
      </c>
      <c r="I50" s="385" t="s">
        <v>21</v>
      </c>
      <c r="J50" s="198" t="s">
        <v>1055</v>
      </c>
      <c r="K50" s="198" t="s">
        <v>124</v>
      </c>
      <c r="L50" s="385" t="s">
        <v>24</v>
      </c>
    </row>
    <row r="51" spans="1:13" s="401" customFormat="1" ht="56.25" x14ac:dyDescent="0.2">
      <c r="A51" s="385">
        <v>24</v>
      </c>
      <c r="B51" s="270" t="s">
        <v>2310</v>
      </c>
      <c r="C51" s="198" t="s">
        <v>215</v>
      </c>
      <c r="D51" s="198" t="s">
        <v>2296</v>
      </c>
      <c r="E51" s="385" t="s">
        <v>21</v>
      </c>
      <c r="F51" s="444" t="s">
        <v>21</v>
      </c>
      <c r="G51" s="385" t="s">
        <v>21</v>
      </c>
      <c r="H51" s="385" t="s">
        <v>21</v>
      </c>
      <c r="I51" s="333">
        <v>250000</v>
      </c>
      <c r="J51" s="199" t="s">
        <v>1076</v>
      </c>
      <c r="K51" s="198" t="s">
        <v>219</v>
      </c>
      <c r="L51" s="385" t="s">
        <v>2293</v>
      </c>
    </row>
    <row r="52" spans="1:13" s="401" customFormat="1" ht="75" x14ac:dyDescent="0.2">
      <c r="A52" s="385">
        <v>25</v>
      </c>
      <c r="B52" s="270" t="s">
        <v>2301</v>
      </c>
      <c r="C52" s="198" t="s">
        <v>86</v>
      </c>
      <c r="D52" s="198" t="s">
        <v>2302</v>
      </c>
      <c r="E52" s="444" t="s">
        <v>21</v>
      </c>
      <c r="F52" s="333">
        <v>550000</v>
      </c>
      <c r="G52" s="444" t="s">
        <v>21</v>
      </c>
      <c r="H52" s="385" t="s">
        <v>21</v>
      </c>
      <c r="I52" s="385" t="s">
        <v>21</v>
      </c>
      <c r="J52" s="198" t="s">
        <v>1188</v>
      </c>
      <c r="K52" s="198" t="s">
        <v>1050</v>
      </c>
      <c r="L52" s="385" t="s">
        <v>2293</v>
      </c>
    </row>
    <row r="53" spans="1:13" s="401" customFormat="1" ht="60.75" x14ac:dyDescent="0.2">
      <c r="A53" s="385">
        <v>26</v>
      </c>
      <c r="B53" s="270" t="s">
        <v>2517</v>
      </c>
      <c r="C53" s="198" t="s">
        <v>103</v>
      </c>
      <c r="D53" s="198" t="s">
        <v>104</v>
      </c>
      <c r="E53" s="444" t="s">
        <v>21</v>
      </c>
      <c r="F53" s="385" t="s">
        <v>21</v>
      </c>
      <c r="G53" s="333">
        <v>250000</v>
      </c>
      <c r="H53" s="385" t="s">
        <v>21</v>
      </c>
      <c r="I53" s="385" t="s">
        <v>21</v>
      </c>
      <c r="J53" s="446" t="s">
        <v>1059</v>
      </c>
      <c r="K53" s="198" t="s">
        <v>105</v>
      </c>
      <c r="L53" s="385" t="s">
        <v>24</v>
      </c>
    </row>
    <row r="54" spans="1:13" s="401" customFormat="1" ht="112.5" x14ac:dyDescent="0.2">
      <c r="A54" s="385">
        <v>27</v>
      </c>
      <c r="B54" s="270" t="s">
        <v>2308</v>
      </c>
      <c r="C54" s="199" t="s">
        <v>150</v>
      </c>
      <c r="D54" s="198" t="s">
        <v>2309</v>
      </c>
      <c r="E54" s="385" t="s">
        <v>21</v>
      </c>
      <c r="F54" s="385" t="s">
        <v>21</v>
      </c>
      <c r="G54" s="385" t="s">
        <v>21</v>
      </c>
      <c r="H54" s="333">
        <v>600000</v>
      </c>
      <c r="I54" s="385" t="s">
        <v>21</v>
      </c>
      <c r="J54" s="199" t="s">
        <v>1041</v>
      </c>
      <c r="K54" s="199" t="s">
        <v>1201</v>
      </c>
      <c r="L54" s="385" t="s">
        <v>2293</v>
      </c>
    </row>
    <row r="55" spans="1:13" s="401" customFormat="1" ht="93.75" x14ac:dyDescent="0.2">
      <c r="A55" s="385">
        <v>28</v>
      </c>
      <c r="B55" s="270" t="s">
        <v>2297</v>
      </c>
      <c r="C55" s="199" t="s">
        <v>150</v>
      </c>
      <c r="D55" s="198" t="s">
        <v>2404</v>
      </c>
      <c r="E55" s="333">
        <v>600000</v>
      </c>
      <c r="F55" s="385" t="s">
        <v>21</v>
      </c>
      <c r="G55" s="385" t="s">
        <v>21</v>
      </c>
      <c r="H55" s="385" t="s">
        <v>21</v>
      </c>
      <c r="I55" s="385" t="s">
        <v>21</v>
      </c>
      <c r="J55" s="199" t="s">
        <v>1041</v>
      </c>
      <c r="K55" s="199" t="s">
        <v>1201</v>
      </c>
      <c r="L55" s="385" t="s">
        <v>2293</v>
      </c>
    </row>
    <row r="56" spans="1:13" s="180" customFormat="1" ht="75" x14ac:dyDescent="0.2">
      <c r="A56" s="196">
        <v>29</v>
      </c>
      <c r="B56" s="293" t="s">
        <v>1199</v>
      </c>
      <c r="C56" s="199" t="s">
        <v>150</v>
      </c>
      <c r="D56" s="199" t="s">
        <v>1200</v>
      </c>
      <c r="E56" s="419">
        <v>300000</v>
      </c>
      <c r="F56" s="385" t="s">
        <v>21</v>
      </c>
      <c r="G56" s="385" t="s">
        <v>21</v>
      </c>
      <c r="H56" s="385" t="s">
        <v>21</v>
      </c>
      <c r="I56" s="385" t="s">
        <v>21</v>
      </c>
      <c r="J56" s="199" t="s">
        <v>1041</v>
      </c>
      <c r="K56" s="199" t="s">
        <v>1201</v>
      </c>
      <c r="L56" s="196" t="s">
        <v>24</v>
      </c>
    </row>
    <row r="57" spans="1:13" s="401" customFormat="1" ht="75" x14ac:dyDescent="0.2">
      <c r="A57" s="385">
        <v>30</v>
      </c>
      <c r="B57" s="270" t="s">
        <v>2513</v>
      </c>
      <c r="C57" s="198" t="s">
        <v>209</v>
      </c>
      <c r="D57" s="198" t="s">
        <v>1144</v>
      </c>
      <c r="E57" s="385" t="s">
        <v>21</v>
      </c>
      <c r="F57" s="385" t="s">
        <v>21</v>
      </c>
      <c r="G57" s="385" t="s">
        <v>21</v>
      </c>
      <c r="H57" s="385" t="s">
        <v>21</v>
      </c>
      <c r="I57" s="333">
        <v>450000</v>
      </c>
      <c r="J57" s="198" t="s">
        <v>1041</v>
      </c>
      <c r="K57" s="198" t="s">
        <v>189</v>
      </c>
      <c r="L57" s="385" t="s">
        <v>24</v>
      </c>
    </row>
    <row r="58" spans="1:13" s="401" customFormat="1" ht="75" x14ac:dyDescent="0.2">
      <c r="A58" s="385">
        <v>31</v>
      </c>
      <c r="B58" s="270" t="s">
        <v>2307</v>
      </c>
      <c r="C58" s="198" t="s">
        <v>209</v>
      </c>
      <c r="D58" s="198" t="s">
        <v>2306</v>
      </c>
      <c r="E58" s="385" t="s">
        <v>21</v>
      </c>
      <c r="F58" s="385" t="s">
        <v>21</v>
      </c>
      <c r="G58" s="333">
        <v>3750000</v>
      </c>
      <c r="H58" s="385" t="s">
        <v>21</v>
      </c>
      <c r="I58" s="385" t="s">
        <v>21</v>
      </c>
      <c r="J58" s="198" t="s">
        <v>1041</v>
      </c>
      <c r="K58" s="198" t="s">
        <v>189</v>
      </c>
      <c r="L58" s="385" t="s">
        <v>2293</v>
      </c>
    </row>
    <row r="59" spans="1:13" s="401" customFormat="1" ht="93.75" x14ac:dyDescent="0.2">
      <c r="A59" s="385">
        <v>32</v>
      </c>
      <c r="B59" s="270" t="s">
        <v>2303</v>
      </c>
      <c r="C59" s="198" t="s">
        <v>2304</v>
      </c>
      <c r="D59" s="198" t="s">
        <v>2295</v>
      </c>
      <c r="E59" s="385" t="s">
        <v>21</v>
      </c>
      <c r="F59" s="333">
        <v>1500000</v>
      </c>
      <c r="G59" s="385" t="s">
        <v>21</v>
      </c>
      <c r="H59" s="385" t="s">
        <v>21</v>
      </c>
      <c r="I59" s="385" t="s">
        <v>21</v>
      </c>
      <c r="J59" s="198" t="s">
        <v>1065</v>
      </c>
      <c r="K59" s="198" t="s">
        <v>2305</v>
      </c>
      <c r="L59" s="385" t="s">
        <v>2293</v>
      </c>
    </row>
    <row r="60" spans="1:13" s="180" customFormat="1" ht="93.75" x14ac:dyDescent="0.2">
      <c r="A60" s="385">
        <v>33</v>
      </c>
      <c r="B60" s="270" t="s">
        <v>2511</v>
      </c>
      <c r="C60" s="198" t="s">
        <v>109</v>
      </c>
      <c r="D60" s="198" t="s">
        <v>2317</v>
      </c>
      <c r="E60" s="385" t="s">
        <v>21</v>
      </c>
      <c r="F60" s="385" t="s">
        <v>21</v>
      </c>
      <c r="G60" s="385" t="s">
        <v>21</v>
      </c>
      <c r="H60" s="419">
        <v>3570000</v>
      </c>
      <c r="I60" s="385" t="s">
        <v>21</v>
      </c>
      <c r="J60" s="198" t="s">
        <v>1041</v>
      </c>
      <c r="K60" s="198" t="s">
        <v>119</v>
      </c>
      <c r="L60" s="196" t="s">
        <v>2293</v>
      </c>
    </row>
    <row r="61" spans="1:13" s="180" customFormat="1" ht="93.75" x14ac:dyDescent="0.2">
      <c r="A61" s="385">
        <v>34</v>
      </c>
      <c r="B61" s="270" t="s">
        <v>2512</v>
      </c>
      <c r="C61" s="198" t="s">
        <v>109</v>
      </c>
      <c r="D61" s="198" t="s">
        <v>2316</v>
      </c>
      <c r="E61" s="385" t="s">
        <v>21</v>
      </c>
      <c r="F61" s="385" t="s">
        <v>21</v>
      </c>
      <c r="G61" s="419">
        <v>3100000</v>
      </c>
      <c r="H61" s="385" t="s">
        <v>21</v>
      </c>
      <c r="I61" s="385" t="s">
        <v>21</v>
      </c>
      <c r="J61" s="198" t="s">
        <v>1041</v>
      </c>
      <c r="K61" s="198" t="s">
        <v>119</v>
      </c>
      <c r="L61" s="196" t="s">
        <v>2293</v>
      </c>
    </row>
    <row r="62" spans="1:13" s="180" customFormat="1" ht="93.75" x14ac:dyDescent="0.2">
      <c r="A62" s="385">
        <v>35</v>
      </c>
      <c r="B62" s="270" t="s">
        <v>2314</v>
      </c>
      <c r="C62" s="198" t="s">
        <v>59</v>
      </c>
      <c r="D62" s="198" t="s">
        <v>2315</v>
      </c>
      <c r="E62" s="385" t="s">
        <v>21</v>
      </c>
      <c r="F62" s="419">
        <v>2200000</v>
      </c>
      <c r="G62" s="385" t="s">
        <v>21</v>
      </c>
      <c r="H62" s="385" t="s">
        <v>21</v>
      </c>
      <c r="I62" s="385" t="s">
        <v>21</v>
      </c>
      <c r="J62" s="198" t="s">
        <v>1041</v>
      </c>
      <c r="K62" s="198" t="s">
        <v>1042</v>
      </c>
      <c r="L62" s="196" t="s">
        <v>2293</v>
      </c>
    </row>
    <row r="63" spans="1:13" s="401" customFormat="1" ht="75" x14ac:dyDescent="0.2">
      <c r="A63" s="385">
        <v>36</v>
      </c>
      <c r="B63" s="283" t="s">
        <v>2273</v>
      </c>
      <c r="C63" s="197" t="s">
        <v>1162</v>
      </c>
      <c r="D63" s="279" t="s">
        <v>2271</v>
      </c>
      <c r="E63" s="419" t="s">
        <v>21</v>
      </c>
      <c r="F63" s="419" t="s">
        <v>21</v>
      </c>
      <c r="G63" s="419">
        <v>1200000</v>
      </c>
      <c r="H63" s="419" t="s">
        <v>21</v>
      </c>
      <c r="I63" s="419" t="s">
        <v>21</v>
      </c>
      <c r="J63" s="279" t="s">
        <v>1188</v>
      </c>
      <c r="K63" s="198" t="s">
        <v>219</v>
      </c>
      <c r="L63" s="196" t="s">
        <v>24</v>
      </c>
      <c r="M63" s="179"/>
    </row>
    <row r="64" spans="1:13" s="180" customFormat="1" ht="112.5" x14ac:dyDescent="0.2">
      <c r="A64" s="385">
        <v>37</v>
      </c>
      <c r="B64" s="270" t="s">
        <v>2405</v>
      </c>
      <c r="C64" s="197" t="s">
        <v>63</v>
      </c>
      <c r="D64" s="198" t="s">
        <v>2311</v>
      </c>
      <c r="E64" s="419">
        <v>400000</v>
      </c>
      <c r="F64" s="419" t="s">
        <v>21</v>
      </c>
      <c r="G64" s="419" t="s">
        <v>21</v>
      </c>
      <c r="H64" s="419" t="s">
        <v>21</v>
      </c>
      <c r="I64" s="419" t="s">
        <v>21</v>
      </c>
      <c r="J64" s="199" t="s">
        <v>1076</v>
      </c>
      <c r="K64" s="199" t="s">
        <v>2313</v>
      </c>
      <c r="L64" s="196" t="s">
        <v>2293</v>
      </c>
    </row>
    <row r="65" spans="1:12" s="180" customFormat="1" ht="60.75" x14ac:dyDescent="0.2">
      <c r="A65" s="385">
        <v>38</v>
      </c>
      <c r="B65" s="283" t="s">
        <v>1216</v>
      </c>
      <c r="C65" s="197" t="s">
        <v>1210</v>
      </c>
      <c r="D65" s="198" t="s">
        <v>1217</v>
      </c>
      <c r="E65" s="419" t="s">
        <v>21</v>
      </c>
      <c r="F65" s="419">
        <v>500000</v>
      </c>
      <c r="G65" s="419" t="s">
        <v>21</v>
      </c>
      <c r="H65" s="419" t="s">
        <v>21</v>
      </c>
      <c r="I65" s="419" t="s">
        <v>21</v>
      </c>
      <c r="J65" s="199" t="s">
        <v>1078</v>
      </c>
      <c r="K65" s="420" t="s">
        <v>656</v>
      </c>
      <c r="L65" s="196" t="s">
        <v>24</v>
      </c>
    </row>
    <row r="66" spans="1:12" s="180" customFormat="1" ht="60.75" x14ac:dyDescent="0.2">
      <c r="A66" s="385">
        <v>39</v>
      </c>
      <c r="B66" s="270" t="s">
        <v>2518</v>
      </c>
      <c r="C66" s="197" t="s">
        <v>2318</v>
      </c>
      <c r="D66" s="198" t="s">
        <v>2312</v>
      </c>
      <c r="E66" s="419" t="s">
        <v>21</v>
      </c>
      <c r="F66" s="419" t="s">
        <v>21</v>
      </c>
      <c r="G66" s="419" t="s">
        <v>21</v>
      </c>
      <c r="H66" s="419" t="s">
        <v>21</v>
      </c>
      <c r="I66" s="419">
        <v>2750000</v>
      </c>
      <c r="J66" s="199" t="s">
        <v>1078</v>
      </c>
      <c r="K66" s="199" t="s">
        <v>2319</v>
      </c>
      <c r="L66" s="196" t="s">
        <v>2293</v>
      </c>
    </row>
    <row r="67" spans="1:12" ht="60.75" x14ac:dyDescent="0.2">
      <c r="A67" s="385">
        <v>40</v>
      </c>
      <c r="B67" s="270" t="s">
        <v>1045</v>
      </c>
      <c r="C67" s="198" t="s">
        <v>63</v>
      </c>
      <c r="D67" s="198" t="s">
        <v>64</v>
      </c>
      <c r="E67" s="333">
        <v>1000000</v>
      </c>
      <c r="F67" s="419" t="s">
        <v>21</v>
      </c>
      <c r="G67" s="385" t="s">
        <v>21</v>
      </c>
      <c r="H67" s="385" t="s">
        <v>21</v>
      </c>
      <c r="I67" s="385" t="s">
        <v>21</v>
      </c>
      <c r="J67" s="198" t="s">
        <v>1044</v>
      </c>
      <c r="K67" s="198" t="s">
        <v>1043</v>
      </c>
      <c r="L67" s="385" t="s">
        <v>24</v>
      </c>
    </row>
    <row r="68" spans="1:12" s="401" customFormat="1" ht="60.75" x14ac:dyDescent="0.2">
      <c r="A68" s="385">
        <v>41</v>
      </c>
      <c r="B68" s="270" t="s">
        <v>2263</v>
      </c>
      <c r="C68" s="198" t="s">
        <v>69</v>
      </c>
      <c r="D68" s="198" t="s">
        <v>1104</v>
      </c>
      <c r="E68" s="333" t="s">
        <v>21</v>
      </c>
      <c r="F68" s="333" t="s">
        <v>21</v>
      </c>
      <c r="G68" s="333">
        <v>500000</v>
      </c>
      <c r="H68" s="333" t="s">
        <v>21</v>
      </c>
      <c r="I68" s="333" t="s">
        <v>21</v>
      </c>
      <c r="J68" s="198" t="s">
        <v>1044</v>
      </c>
      <c r="K68" s="198" t="s">
        <v>65</v>
      </c>
      <c r="L68" s="385" t="s">
        <v>24</v>
      </c>
    </row>
    <row r="69" spans="1:12" s="401" customFormat="1" ht="93.75" x14ac:dyDescent="0.2">
      <c r="A69" s="385">
        <v>42</v>
      </c>
      <c r="B69" s="270" t="s">
        <v>1075</v>
      </c>
      <c r="C69" s="198" t="s">
        <v>156</v>
      </c>
      <c r="D69" s="198" t="s">
        <v>157</v>
      </c>
      <c r="E69" s="385" t="s">
        <v>21</v>
      </c>
      <c r="F69" s="333">
        <v>5500000</v>
      </c>
      <c r="G69" s="333" t="s">
        <v>21</v>
      </c>
      <c r="H69" s="333" t="s">
        <v>21</v>
      </c>
      <c r="I69" s="333" t="s">
        <v>21</v>
      </c>
      <c r="J69" s="198" t="s">
        <v>1076</v>
      </c>
      <c r="K69" s="198" t="s">
        <v>159</v>
      </c>
      <c r="L69" s="385" t="s">
        <v>24</v>
      </c>
    </row>
    <row r="70" spans="1:12" s="180" customFormat="1" ht="75" x14ac:dyDescent="0.2">
      <c r="A70" s="385">
        <v>43</v>
      </c>
      <c r="B70" s="283" t="s">
        <v>1205</v>
      </c>
      <c r="C70" s="199" t="s">
        <v>1206</v>
      </c>
      <c r="D70" s="279" t="s">
        <v>1207</v>
      </c>
      <c r="E70" s="385" t="s">
        <v>21</v>
      </c>
      <c r="F70" s="385" t="s">
        <v>21</v>
      </c>
      <c r="G70" s="333" t="s">
        <v>21</v>
      </c>
      <c r="H70" s="385" t="s">
        <v>21</v>
      </c>
      <c r="I70" s="419">
        <v>1100000</v>
      </c>
      <c r="J70" s="199" t="s">
        <v>1188</v>
      </c>
      <c r="K70" s="199" t="s">
        <v>1208</v>
      </c>
      <c r="L70" s="196" t="s">
        <v>24</v>
      </c>
    </row>
    <row r="71" spans="1:12" s="401" customFormat="1" ht="56.25" x14ac:dyDescent="0.2">
      <c r="A71" s="385">
        <v>44</v>
      </c>
      <c r="B71" s="270" t="s">
        <v>2328</v>
      </c>
      <c r="C71" s="198" t="s">
        <v>63</v>
      </c>
      <c r="D71" s="198" t="s">
        <v>2329</v>
      </c>
      <c r="E71" s="385" t="s">
        <v>21</v>
      </c>
      <c r="F71" s="385" t="s">
        <v>21</v>
      </c>
      <c r="G71" s="385" t="s">
        <v>21</v>
      </c>
      <c r="H71" s="443">
        <v>200000</v>
      </c>
      <c r="I71" s="385" t="s">
        <v>21</v>
      </c>
      <c r="J71" s="199" t="s">
        <v>1188</v>
      </c>
      <c r="K71" s="198" t="s">
        <v>65</v>
      </c>
      <c r="L71" s="385" t="s">
        <v>2293</v>
      </c>
    </row>
    <row r="72" spans="1:12" s="401" customFormat="1" ht="75" x14ac:dyDescent="0.2">
      <c r="A72" s="385">
        <v>45</v>
      </c>
      <c r="B72" s="270" t="s">
        <v>1090</v>
      </c>
      <c r="C72" s="199" t="s">
        <v>20</v>
      </c>
      <c r="D72" s="199" t="s">
        <v>1091</v>
      </c>
      <c r="E72" s="333">
        <v>660000</v>
      </c>
      <c r="F72" s="444" t="s">
        <v>21</v>
      </c>
      <c r="G72" s="385" t="s">
        <v>21</v>
      </c>
      <c r="H72" s="385" t="s">
        <v>21</v>
      </c>
      <c r="I72" s="385" t="s">
        <v>21</v>
      </c>
      <c r="J72" s="199" t="s">
        <v>1041</v>
      </c>
      <c r="K72" s="198" t="s">
        <v>189</v>
      </c>
      <c r="L72" s="385" t="s">
        <v>24</v>
      </c>
    </row>
    <row r="73" spans="1:12" s="401" customFormat="1" ht="75" x14ac:dyDescent="0.2">
      <c r="A73" s="385">
        <v>46</v>
      </c>
      <c r="B73" s="270" t="s">
        <v>1107</v>
      </c>
      <c r="C73" s="198" t="s">
        <v>83</v>
      </c>
      <c r="D73" s="198" t="s">
        <v>1108</v>
      </c>
      <c r="E73" s="385" t="s">
        <v>21</v>
      </c>
      <c r="F73" s="333">
        <v>350000</v>
      </c>
      <c r="G73" s="385" t="s">
        <v>21</v>
      </c>
      <c r="H73" s="385" t="s">
        <v>21</v>
      </c>
      <c r="I73" s="385" t="s">
        <v>21</v>
      </c>
      <c r="J73" s="198" t="s">
        <v>1041</v>
      </c>
      <c r="K73" s="198" t="s">
        <v>62</v>
      </c>
      <c r="L73" s="385" t="s">
        <v>24</v>
      </c>
    </row>
    <row r="74" spans="1:12" s="401" customFormat="1" ht="60.75" x14ac:dyDescent="0.2">
      <c r="A74" s="385">
        <v>47</v>
      </c>
      <c r="B74" s="270" t="s">
        <v>1046</v>
      </c>
      <c r="C74" s="198" t="s">
        <v>59</v>
      </c>
      <c r="D74" s="198" t="s">
        <v>2519</v>
      </c>
      <c r="E74" s="333" t="s">
        <v>21</v>
      </c>
      <c r="F74" s="333" t="s">
        <v>21</v>
      </c>
      <c r="G74" s="333">
        <v>350000</v>
      </c>
      <c r="H74" s="385" t="s">
        <v>21</v>
      </c>
      <c r="I74" s="385" t="s">
        <v>21</v>
      </c>
      <c r="J74" s="198" t="s">
        <v>1041</v>
      </c>
      <c r="K74" s="198" t="s">
        <v>62</v>
      </c>
      <c r="L74" s="385" t="s">
        <v>24</v>
      </c>
    </row>
    <row r="75" spans="1:12" s="401" customFormat="1" ht="75" x14ac:dyDescent="0.2">
      <c r="A75" s="385">
        <v>48</v>
      </c>
      <c r="B75" s="270" t="s">
        <v>1092</v>
      </c>
      <c r="C75" s="199" t="s">
        <v>20</v>
      </c>
      <c r="D75" s="198" t="s">
        <v>1093</v>
      </c>
      <c r="E75" s="385" t="s">
        <v>21</v>
      </c>
      <c r="F75" s="333">
        <v>1100000</v>
      </c>
      <c r="G75" s="385" t="s">
        <v>21</v>
      </c>
      <c r="H75" s="385" t="s">
        <v>21</v>
      </c>
      <c r="I75" s="385" t="s">
        <v>21</v>
      </c>
      <c r="J75" s="198" t="s">
        <v>1041</v>
      </c>
      <c r="K75" s="198" t="s">
        <v>189</v>
      </c>
      <c r="L75" s="385" t="s">
        <v>24</v>
      </c>
    </row>
    <row r="76" spans="1:12" s="401" customFormat="1" ht="81" x14ac:dyDescent="0.2">
      <c r="A76" s="385">
        <v>49</v>
      </c>
      <c r="B76" s="270" t="s">
        <v>1145</v>
      </c>
      <c r="C76" s="198" t="s">
        <v>209</v>
      </c>
      <c r="D76" s="198" t="s">
        <v>1146</v>
      </c>
      <c r="E76" s="385" t="s">
        <v>21</v>
      </c>
      <c r="F76" s="385" t="s">
        <v>21</v>
      </c>
      <c r="G76" s="385" t="s">
        <v>21</v>
      </c>
      <c r="H76" s="385" t="s">
        <v>21</v>
      </c>
      <c r="I76" s="333">
        <v>820000</v>
      </c>
      <c r="J76" s="198" t="s">
        <v>1041</v>
      </c>
      <c r="K76" s="198" t="s">
        <v>189</v>
      </c>
      <c r="L76" s="385" t="s">
        <v>24</v>
      </c>
    </row>
    <row r="77" spans="1:12" s="401" customFormat="1" ht="60.75" x14ac:dyDescent="0.2">
      <c r="A77" s="385">
        <v>50</v>
      </c>
      <c r="B77" s="270" t="s">
        <v>1105</v>
      </c>
      <c r="C77" s="198" t="s">
        <v>59</v>
      </c>
      <c r="D77" s="198" t="s">
        <v>1106</v>
      </c>
      <c r="E77" s="385" t="s">
        <v>21</v>
      </c>
      <c r="F77" s="333" t="s">
        <v>21</v>
      </c>
      <c r="G77" s="333">
        <v>200000</v>
      </c>
      <c r="H77" s="385" t="s">
        <v>21</v>
      </c>
      <c r="I77" s="385" t="s">
        <v>21</v>
      </c>
      <c r="J77" s="198" t="s">
        <v>1041</v>
      </c>
      <c r="K77" s="198" t="s">
        <v>62</v>
      </c>
      <c r="L77" s="385" t="s">
        <v>24</v>
      </c>
    </row>
    <row r="78" spans="1:12" s="401" customFormat="1" ht="81" x14ac:dyDescent="0.2">
      <c r="A78" s="385">
        <v>51</v>
      </c>
      <c r="B78" s="270" t="s">
        <v>1066</v>
      </c>
      <c r="C78" s="198" t="s">
        <v>109</v>
      </c>
      <c r="D78" s="198" t="s">
        <v>1111</v>
      </c>
      <c r="E78" s="385" t="s">
        <v>21</v>
      </c>
      <c r="F78" s="333" t="s">
        <v>21</v>
      </c>
      <c r="G78" s="385" t="s">
        <v>21</v>
      </c>
      <c r="H78" s="333">
        <v>120000</v>
      </c>
      <c r="I78" s="385" t="s">
        <v>21</v>
      </c>
      <c r="J78" s="198" t="s">
        <v>1041</v>
      </c>
      <c r="K78" s="198" t="s">
        <v>62</v>
      </c>
      <c r="L78" s="385" t="s">
        <v>24</v>
      </c>
    </row>
    <row r="79" spans="1:12" s="401" customFormat="1" ht="75" x14ac:dyDescent="0.2">
      <c r="A79" s="385">
        <v>52</v>
      </c>
      <c r="B79" s="270" t="s">
        <v>1067</v>
      </c>
      <c r="C79" s="198" t="s">
        <v>84</v>
      </c>
      <c r="D79" s="198" t="s">
        <v>1112</v>
      </c>
      <c r="E79" s="385" t="s">
        <v>21</v>
      </c>
      <c r="F79" s="333" t="s">
        <v>21</v>
      </c>
      <c r="G79" s="385" t="s">
        <v>21</v>
      </c>
      <c r="H79" s="385" t="s">
        <v>21</v>
      </c>
      <c r="I79" s="333">
        <v>500000</v>
      </c>
      <c r="J79" s="198" t="s">
        <v>1041</v>
      </c>
      <c r="K79" s="198" t="s">
        <v>62</v>
      </c>
      <c r="L79" s="385" t="s">
        <v>24</v>
      </c>
    </row>
    <row r="80" spans="1:12" s="447" customFormat="1" ht="56.25" x14ac:dyDescent="0.2">
      <c r="A80" s="385">
        <v>53</v>
      </c>
      <c r="B80" s="278" t="s">
        <v>1650</v>
      </c>
      <c r="C80" s="198" t="s">
        <v>1651</v>
      </c>
      <c r="D80" s="198" t="s">
        <v>1652</v>
      </c>
      <c r="E80" s="385" t="s">
        <v>21</v>
      </c>
      <c r="F80" s="385" t="s">
        <v>21</v>
      </c>
      <c r="G80" s="333">
        <v>25000</v>
      </c>
      <c r="H80" s="385" t="s">
        <v>21</v>
      </c>
      <c r="I80" s="385" t="s">
        <v>21</v>
      </c>
      <c r="J80" s="198" t="s">
        <v>1055</v>
      </c>
      <c r="K80" s="198" t="s">
        <v>1651</v>
      </c>
      <c r="L80" s="334" t="s">
        <v>24</v>
      </c>
    </row>
    <row r="81" spans="1:13" s="401" customFormat="1" ht="60.75" x14ac:dyDescent="0.2">
      <c r="A81" s="385">
        <v>54</v>
      </c>
      <c r="B81" s="270" t="s">
        <v>1095</v>
      </c>
      <c r="C81" s="199" t="s">
        <v>190</v>
      </c>
      <c r="D81" s="199" t="s">
        <v>1094</v>
      </c>
      <c r="E81" s="385" t="s">
        <v>21</v>
      </c>
      <c r="F81" s="385" t="s">
        <v>21</v>
      </c>
      <c r="G81" s="385" t="s">
        <v>21</v>
      </c>
      <c r="H81" s="385" t="s">
        <v>21</v>
      </c>
      <c r="I81" s="333">
        <v>70000</v>
      </c>
      <c r="J81" s="199" t="s">
        <v>1055</v>
      </c>
      <c r="K81" s="198" t="s">
        <v>191</v>
      </c>
      <c r="L81" s="385" t="s">
        <v>24</v>
      </c>
    </row>
    <row r="82" spans="1:13" s="401" customFormat="1" ht="75" x14ac:dyDescent="0.2">
      <c r="A82" s="385">
        <v>55</v>
      </c>
      <c r="B82" s="270" t="s">
        <v>2320</v>
      </c>
      <c r="C82" s="199" t="s">
        <v>190</v>
      </c>
      <c r="D82" s="198" t="s">
        <v>2322</v>
      </c>
      <c r="E82" s="443">
        <v>900000</v>
      </c>
      <c r="F82" s="385" t="s">
        <v>21</v>
      </c>
      <c r="G82" s="385" t="s">
        <v>21</v>
      </c>
      <c r="H82" s="385" t="s">
        <v>21</v>
      </c>
      <c r="I82" s="385" t="s">
        <v>21</v>
      </c>
      <c r="J82" s="199" t="s">
        <v>1055</v>
      </c>
      <c r="K82" s="198" t="s">
        <v>191</v>
      </c>
      <c r="L82" s="385" t="s">
        <v>2293</v>
      </c>
    </row>
    <row r="83" spans="1:13" s="401" customFormat="1" ht="75" x14ac:dyDescent="0.2">
      <c r="A83" s="385">
        <v>56</v>
      </c>
      <c r="B83" s="278" t="s">
        <v>2321</v>
      </c>
      <c r="C83" s="199" t="s">
        <v>190</v>
      </c>
      <c r="D83" s="198" t="s">
        <v>2323</v>
      </c>
      <c r="E83" s="385" t="s">
        <v>21</v>
      </c>
      <c r="F83" s="443">
        <v>100000</v>
      </c>
      <c r="G83" s="385" t="s">
        <v>21</v>
      </c>
      <c r="H83" s="385" t="s">
        <v>21</v>
      </c>
      <c r="I83" s="385" t="s">
        <v>21</v>
      </c>
      <c r="J83" s="199" t="s">
        <v>1055</v>
      </c>
      <c r="K83" s="198" t="s">
        <v>191</v>
      </c>
      <c r="L83" s="385" t="s">
        <v>2293</v>
      </c>
    </row>
    <row r="84" spans="1:13" s="401" customFormat="1" ht="75" x14ac:dyDescent="0.2">
      <c r="A84" s="385">
        <v>57</v>
      </c>
      <c r="B84" s="278" t="s">
        <v>2324</v>
      </c>
      <c r="C84" s="199" t="s">
        <v>2325</v>
      </c>
      <c r="D84" s="199" t="s">
        <v>2327</v>
      </c>
      <c r="E84" s="385" t="s">
        <v>21</v>
      </c>
      <c r="F84" s="385" t="s">
        <v>21</v>
      </c>
      <c r="G84" s="443">
        <v>500000</v>
      </c>
      <c r="H84" s="385" t="s">
        <v>21</v>
      </c>
      <c r="I84" s="385" t="s">
        <v>21</v>
      </c>
      <c r="J84" s="199" t="s">
        <v>1065</v>
      </c>
      <c r="K84" s="198" t="s">
        <v>2326</v>
      </c>
      <c r="L84" s="385" t="s">
        <v>2293</v>
      </c>
    </row>
    <row r="85" spans="1:13" s="401" customFormat="1" ht="141.75" x14ac:dyDescent="0.2">
      <c r="A85" s="385">
        <v>58</v>
      </c>
      <c r="B85" s="270" t="s">
        <v>2332</v>
      </c>
      <c r="C85" s="199" t="s">
        <v>2331</v>
      </c>
      <c r="D85" s="387" t="s">
        <v>2408</v>
      </c>
      <c r="E85" s="385" t="s">
        <v>21</v>
      </c>
      <c r="F85" s="444" t="s">
        <v>21</v>
      </c>
      <c r="G85" s="385" t="s">
        <v>21</v>
      </c>
      <c r="H85" s="385" t="s">
        <v>21</v>
      </c>
      <c r="I85" s="443">
        <v>650000</v>
      </c>
      <c r="J85" s="199" t="s">
        <v>1078</v>
      </c>
      <c r="K85" s="198" t="s">
        <v>2330</v>
      </c>
      <c r="L85" s="385" t="s">
        <v>2293</v>
      </c>
    </row>
    <row r="86" spans="1:13" s="401" customFormat="1" ht="75" x14ac:dyDescent="0.2">
      <c r="A86" s="385">
        <v>59</v>
      </c>
      <c r="B86" s="270" t="s">
        <v>2281</v>
      </c>
      <c r="C86" s="198" t="s">
        <v>209</v>
      </c>
      <c r="D86" s="198" t="s">
        <v>2282</v>
      </c>
      <c r="E86" s="333">
        <v>800000</v>
      </c>
      <c r="F86" s="385" t="s">
        <v>21</v>
      </c>
      <c r="G86" s="333" t="s">
        <v>21</v>
      </c>
      <c r="H86" s="385" t="s">
        <v>21</v>
      </c>
      <c r="I86" s="385" t="s">
        <v>21</v>
      </c>
      <c r="J86" s="198" t="s">
        <v>1041</v>
      </c>
      <c r="K86" s="198" t="s">
        <v>189</v>
      </c>
      <c r="L86" s="385" t="s">
        <v>24</v>
      </c>
    </row>
    <row r="87" spans="1:13" s="180" customFormat="1" ht="93.75" x14ac:dyDescent="0.2">
      <c r="A87" s="385">
        <v>60</v>
      </c>
      <c r="B87" s="278" t="s">
        <v>2344</v>
      </c>
      <c r="C87" s="198" t="s">
        <v>209</v>
      </c>
      <c r="D87" s="199" t="s">
        <v>2345</v>
      </c>
      <c r="E87" s="385" t="s">
        <v>21</v>
      </c>
      <c r="F87" s="385" t="s">
        <v>21</v>
      </c>
      <c r="G87" s="443">
        <v>500000</v>
      </c>
      <c r="H87" s="385" t="s">
        <v>21</v>
      </c>
      <c r="I87" s="385" t="s">
        <v>21</v>
      </c>
      <c r="J87" s="198" t="s">
        <v>1041</v>
      </c>
      <c r="K87" s="198" t="s">
        <v>189</v>
      </c>
      <c r="L87" s="196" t="s">
        <v>2293</v>
      </c>
      <c r="M87" s="179"/>
    </row>
    <row r="88" spans="1:13" s="401" customFormat="1" ht="75" x14ac:dyDescent="0.2">
      <c r="A88" s="385">
        <v>61</v>
      </c>
      <c r="B88" s="270" t="s">
        <v>1098</v>
      </c>
      <c r="C88" s="199" t="s">
        <v>20</v>
      </c>
      <c r="D88" s="198" t="s">
        <v>1100</v>
      </c>
      <c r="E88" s="385" t="s">
        <v>21</v>
      </c>
      <c r="F88" s="333">
        <v>660000</v>
      </c>
      <c r="G88" s="385" t="s">
        <v>21</v>
      </c>
      <c r="H88" s="385" t="s">
        <v>21</v>
      </c>
      <c r="I88" s="385" t="s">
        <v>21</v>
      </c>
      <c r="J88" s="198" t="s">
        <v>1041</v>
      </c>
      <c r="K88" s="198" t="s">
        <v>189</v>
      </c>
      <c r="L88" s="385" t="s">
        <v>24</v>
      </c>
    </row>
    <row r="89" spans="1:13" s="401" customFormat="1" ht="75" x14ac:dyDescent="0.2">
      <c r="A89" s="385">
        <v>62</v>
      </c>
      <c r="B89" s="270" t="s">
        <v>2352</v>
      </c>
      <c r="C89" s="198" t="s">
        <v>209</v>
      </c>
      <c r="D89" s="198" t="s">
        <v>2353</v>
      </c>
      <c r="E89" s="385" t="s">
        <v>21</v>
      </c>
      <c r="F89" s="385" t="s">
        <v>21</v>
      </c>
      <c r="G89" s="385" t="s">
        <v>21</v>
      </c>
      <c r="H89" s="333">
        <v>830000</v>
      </c>
      <c r="I89" s="385" t="s">
        <v>21</v>
      </c>
      <c r="J89" s="198" t="s">
        <v>1041</v>
      </c>
      <c r="K89" s="198" t="s">
        <v>189</v>
      </c>
      <c r="L89" s="385" t="s">
        <v>24</v>
      </c>
    </row>
    <row r="90" spans="1:13" s="180" customFormat="1" ht="93.75" x14ac:dyDescent="0.2">
      <c r="A90" s="385">
        <v>63</v>
      </c>
      <c r="B90" s="278" t="s">
        <v>2346</v>
      </c>
      <c r="C90" s="198" t="s">
        <v>209</v>
      </c>
      <c r="D90" s="199" t="s">
        <v>2347</v>
      </c>
      <c r="E90" s="385" t="s">
        <v>21</v>
      </c>
      <c r="F90" s="385" t="s">
        <v>21</v>
      </c>
      <c r="G90" s="443">
        <v>1200000</v>
      </c>
      <c r="H90" s="385" t="s">
        <v>21</v>
      </c>
      <c r="I90" s="385" t="s">
        <v>21</v>
      </c>
      <c r="J90" s="198" t="s">
        <v>1041</v>
      </c>
      <c r="K90" s="198" t="s">
        <v>189</v>
      </c>
      <c r="L90" s="196" t="s">
        <v>2293</v>
      </c>
      <c r="M90" s="179"/>
    </row>
    <row r="91" spans="1:13" s="180" customFormat="1" ht="93.75" x14ac:dyDescent="0.2">
      <c r="A91" s="385">
        <v>64</v>
      </c>
      <c r="B91" s="278" t="s">
        <v>2351</v>
      </c>
      <c r="C91" s="198" t="s">
        <v>209</v>
      </c>
      <c r="D91" s="199" t="s">
        <v>2350</v>
      </c>
      <c r="E91" s="385" t="s">
        <v>21</v>
      </c>
      <c r="F91" s="385" t="s">
        <v>21</v>
      </c>
      <c r="G91" s="385" t="s">
        <v>21</v>
      </c>
      <c r="H91" s="385" t="s">
        <v>21</v>
      </c>
      <c r="I91" s="443">
        <v>2800000</v>
      </c>
      <c r="J91" s="198" t="s">
        <v>1041</v>
      </c>
      <c r="K91" s="198" t="s">
        <v>189</v>
      </c>
      <c r="L91" s="196" t="s">
        <v>2293</v>
      </c>
      <c r="M91" s="179"/>
    </row>
    <row r="92" spans="1:13" s="180" customFormat="1" ht="93.75" x14ac:dyDescent="0.2">
      <c r="A92" s="385">
        <v>65</v>
      </c>
      <c r="B92" s="278" t="s">
        <v>2520</v>
      </c>
      <c r="C92" s="199" t="s">
        <v>20</v>
      </c>
      <c r="D92" s="199" t="s">
        <v>2343</v>
      </c>
      <c r="E92" s="385" t="s">
        <v>21</v>
      </c>
      <c r="F92" s="443">
        <v>725000</v>
      </c>
      <c r="G92" s="385" t="s">
        <v>21</v>
      </c>
      <c r="H92" s="385" t="s">
        <v>21</v>
      </c>
      <c r="I92" s="385" t="s">
        <v>21</v>
      </c>
      <c r="J92" s="198" t="s">
        <v>1041</v>
      </c>
      <c r="K92" s="198" t="s">
        <v>189</v>
      </c>
      <c r="L92" s="196" t="s">
        <v>2293</v>
      </c>
      <c r="M92" s="179"/>
    </row>
    <row r="93" spans="1:13" s="401" customFormat="1" ht="66" customHeight="1" x14ac:dyDescent="0.2">
      <c r="A93" s="385">
        <v>66</v>
      </c>
      <c r="B93" s="270" t="s">
        <v>2283</v>
      </c>
      <c r="C93" s="198" t="s">
        <v>209</v>
      </c>
      <c r="D93" s="198" t="s">
        <v>2284</v>
      </c>
      <c r="E93" s="385" t="s">
        <v>21</v>
      </c>
      <c r="F93" s="385" t="s">
        <v>21</v>
      </c>
      <c r="G93" s="333" t="s">
        <v>21</v>
      </c>
      <c r="H93" s="385" t="s">
        <v>21</v>
      </c>
      <c r="I93" s="333">
        <v>720000</v>
      </c>
      <c r="J93" s="198" t="s">
        <v>1041</v>
      </c>
      <c r="K93" s="198" t="s">
        <v>189</v>
      </c>
      <c r="L93" s="385" t="s">
        <v>24</v>
      </c>
    </row>
    <row r="94" spans="1:13" s="180" customFormat="1" ht="95.25" customHeight="1" x14ac:dyDescent="0.2">
      <c r="A94" s="385">
        <v>67</v>
      </c>
      <c r="B94" s="278" t="s">
        <v>2349</v>
      </c>
      <c r="C94" s="198" t="s">
        <v>209</v>
      </c>
      <c r="D94" s="449" t="s">
        <v>2521</v>
      </c>
      <c r="E94" s="385" t="s">
        <v>21</v>
      </c>
      <c r="F94" s="385" t="s">
        <v>21</v>
      </c>
      <c r="G94" s="333" t="s">
        <v>21</v>
      </c>
      <c r="H94" s="443">
        <v>1300000</v>
      </c>
      <c r="I94" s="333" t="s">
        <v>21</v>
      </c>
      <c r="J94" s="198" t="s">
        <v>1041</v>
      </c>
      <c r="K94" s="198" t="s">
        <v>189</v>
      </c>
      <c r="L94" s="196" t="s">
        <v>2293</v>
      </c>
      <c r="M94" s="179"/>
    </row>
    <row r="95" spans="1:13" s="401" customFormat="1" ht="75" x14ac:dyDescent="0.2">
      <c r="A95" s="385">
        <v>68</v>
      </c>
      <c r="B95" s="270" t="s">
        <v>1096</v>
      </c>
      <c r="C95" s="199" t="s">
        <v>20</v>
      </c>
      <c r="D95" s="199" t="s">
        <v>1097</v>
      </c>
      <c r="E95" s="385" t="s">
        <v>21</v>
      </c>
      <c r="F95" s="444" t="s">
        <v>21</v>
      </c>
      <c r="G95" s="385" t="s">
        <v>21</v>
      </c>
      <c r="H95" s="385" t="s">
        <v>21</v>
      </c>
      <c r="I95" s="333">
        <v>1100000</v>
      </c>
      <c r="J95" s="198" t="s">
        <v>1041</v>
      </c>
      <c r="K95" s="198" t="s">
        <v>189</v>
      </c>
      <c r="L95" s="385" t="s">
        <v>24</v>
      </c>
    </row>
    <row r="96" spans="1:13" s="180" customFormat="1" ht="93.75" x14ac:dyDescent="0.2">
      <c r="A96" s="385">
        <v>69</v>
      </c>
      <c r="B96" s="278" t="s">
        <v>2339</v>
      </c>
      <c r="C96" s="198" t="s">
        <v>209</v>
      </c>
      <c r="D96" s="199" t="s">
        <v>2340</v>
      </c>
      <c r="E96" s="385" t="s">
        <v>21</v>
      </c>
      <c r="F96" s="443">
        <v>1250000</v>
      </c>
      <c r="G96" s="385" t="s">
        <v>21</v>
      </c>
      <c r="H96" s="385" t="s">
        <v>21</v>
      </c>
      <c r="I96" s="385" t="s">
        <v>21</v>
      </c>
      <c r="J96" s="198" t="s">
        <v>1041</v>
      </c>
      <c r="K96" s="198" t="s">
        <v>189</v>
      </c>
      <c r="L96" s="196" t="s">
        <v>2293</v>
      </c>
      <c r="M96" s="179"/>
    </row>
    <row r="97" spans="1:13" s="180" customFormat="1" ht="75" x14ac:dyDescent="0.2">
      <c r="A97" s="385">
        <v>70</v>
      </c>
      <c r="B97" s="278" t="s">
        <v>2522</v>
      </c>
      <c r="C97" s="448" t="s">
        <v>209</v>
      </c>
      <c r="D97" s="199" t="s">
        <v>2335</v>
      </c>
      <c r="E97" s="443">
        <v>150000</v>
      </c>
      <c r="F97" s="444" t="s">
        <v>21</v>
      </c>
      <c r="G97" s="444" t="s">
        <v>21</v>
      </c>
      <c r="H97" s="444" t="s">
        <v>21</v>
      </c>
      <c r="I97" s="444" t="s">
        <v>21</v>
      </c>
      <c r="J97" s="279" t="s">
        <v>1078</v>
      </c>
      <c r="K97" s="198" t="s">
        <v>189</v>
      </c>
      <c r="L97" s="385" t="s">
        <v>2293</v>
      </c>
      <c r="M97" s="179"/>
    </row>
    <row r="98" spans="1:13" s="401" customFormat="1" ht="60.75" x14ac:dyDescent="0.2">
      <c r="A98" s="385">
        <v>71</v>
      </c>
      <c r="B98" s="270" t="s">
        <v>2523</v>
      </c>
      <c r="C98" s="448" t="s">
        <v>209</v>
      </c>
      <c r="D98" s="198" t="s">
        <v>1133</v>
      </c>
      <c r="E98" s="385" t="s">
        <v>21</v>
      </c>
      <c r="F98" s="333">
        <v>500000</v>
      </c>
      <c r="G98" s="385" t="s">
        <v>21</v>
      </c>
      <c r="H98" s="385" t="s">
        <v>21</v>
      </c>
      <c r="I98" s="385" t="s">
        <v>21</v>
      </c>
      <c r="J98" s="279" t="s">
        <v>1078</v>
      </c>
      <c r="K98" s="198" t="s">
        <v>211</v>
      </c>
      <c r="L98" s="385" t="s">
        <v>24</v>
      </c>
    </row>
    <row r="99" spans="1:13" s="180" customFormat="1" ht="60.75" x14ac:dyDescent="0.2">
      <c r="A99" s="385">
        <v>72</v>
      </c>
      <c r="B99" s="270" t="s">
        <v>2524</v>
      </c>
      <c r="C99" s="448" t="s">
        <v>209</v>
      </c>
      <c r="D99" s="198" t="s">
        <v>2348</v>
      </c>
      <c r="E99" s="385" t="s">
        <v>21</v>
      </c>
      <c r="F99" s="444" t="s">
        <v>21</v>
      </c>
      <c r="G99" s="385" t="s">
        <v>21</v>
      </c>
      <c r="H99" s="443">
        <v>1300000</v>
      </c>
      <c r="I99" s="385" t="s">
        <v>21</v>
      </c>
      <c r="J99" s="279" t="s">
        <v>1078</v>
      </c>
      <c r="K99" s="198" t="s">
        <v>211</v>
      </c>
      <c r="L99" s="196" t="s">
        <v>2293</v>
      </c>
      <c r="M99" s="179"/>
    </row>
    <row r="100" spans="1:13" s="180" customFormat="1" ht="60.75" x14ac:dyDescent="0.2">
      <c r="A100" s="385">
        <v>73</v>
      </c>
      <c r="B100" s="278" t="s">
        <v>2525</v>
      </c>
      <c r="C100" s="198" t="s">
        <v>73</v>
      </c>
      <c r="D100" s="199" t="s">
        <v>2338</v>
      </c>
      <c r="E100" s="443">
        <v>450000</v>
      </c>
      <c r="F100" s="385" t="s">
        <v>21</v>
      </c>
      <c r="G100" s="385" t="s">
        <v>21</v>
      </c>
      <c r="H100" s="385" t="s">
        <v>21</v>
      </c>
      <c r="I100" s="385" t="s">
        <v>21</v>
      </c>
      <c r="J100" s="279" t="s">
        <v>1078</v>
      </c>
      <c r="K100" s="198" t="s">
        <v>76</v>
      </c>
      <c r="L100" s="196" t="s">
        <v>2293</v>
      </c>
      <c r="M100" s="179"/>
    </row>
    <row r="101" spans="1:13" s="180" customFormat="1" ht="60.75" x14ac:dyDescent="0.2">
      <c r="A101" s="385">
        <v>74</v>
      </c>
      <c r="B101" s="278" t="s">
        <v>2526</v>
      </c>
      <c r="C101" s="198" t="s">
        <v>73</v>
      </c>
      <c r="D101" s="199" t="s">
        <v>2333</v>
      </c>
      <c r="E101" s="443">
        <v>225000</v>
      </c>
      <c r="F101" s="385" t="s">
        <v>21</v>
      </c>
      <c r="G101" s="385" t="s">
        <v>21</v>
      </c>
      <c r="H101" s="385" t="s">
        <v>21</v>
      </c>
      <c r="I101" s="385" t="s">
        <v>21</v>
      </c>
      <c r="J101" s="279" t="s">
        <v>1078</v>
      </c>
      <c r="K101" s="198" t="s">
        <v>76</v>
      </c>
      <c r="L101" s="196" t="s">
        <v>2293</v>
      </c>
      <c r="M101" s="179"/>
    </row>
    <row r="102" spans="1:13" s="401" customFormat="1" ht="56.25" x14ac:dyDescent="0.2">
      <c r="A102" s="385">
        <v>75</v>
      </c>
      <c r="B102" s="270" t="s">
        <v>1147</v>
      </c>
      <c r="C102" s="198" t="s">
        <v>224</v>
      </c>
      <c r="D102" s="198" t="s">
        <v>1148</v>
      </c>
      <c r="E102" s="385" t="s">
        <v>21</v>
      </c>
      <c r="F102" s="385" t="s">
        <v>21</v>
      </c>
      <c r="G102" s="385" t="s">
        <v>21</v>
      </c>
      <c r="H102" s="385" t="s">
        <v>21</v>
      </c>
      <c r="I102" s="333">
        <v>200000</v>
      </c>
      <c r="J102" s="198" t="s">
        <v>1065</v>
      </c>
      <c r="K102" s="198" t="s">
        <v>224</v>
      </c>
      <c r="L102" s="385" t="s">
        <v>24</v>
      </c>
    </row>
    <row r="103" spans="1:13" s="180" customFormat="1" ht="81" x14ac:dyDescent="0.2">
      <c r="A103" s="385">
        <v>76</v>
      </c>
      <c r="B103" s="283" t="s">
        <v>1193</v>
      </c>
      <c r="C103" s="197" t="s">
        <v>1194</v>
      </c>
      <c r="D103" s="279" t="s">
        <v>1195</v>
      </c>
      <c r="E103" s="385" t="s">
        <v>21</v>
      </c>
      <c r="F103" s="419">
        <v>500000</v>
      </c>
      <c r="G103" s="385" t="s">
        <v>21</v>
      </c>
      <c r="H103" s="385" t="s">
        <v>21</v>
      </c>
      <c r="I103" s="385" t="s">
        <v>21</v>
      </c>
      <c r="J103" s="279" t="s">
        <v>1055</v>
      </c>
      <c r="K103" s="198" t="s">
        <v>1196</v>
      </c>
      <c r="L103" s="196" t="s">
        <v>24</v>
      </c>
      <c r="M103" s="179"/>
    </row>
    <row r="104" spans="1:13" s="180" customFormat="1" ht="101.25" x14ac:dyDescent="0.2">
      <c r="A104" s="385">
        <v>77</v>
      </c>
      <c r="B104" s="283" t="s">
        <v>2411</v>
      </c>
      <c r="C104" s="197" t="s">
        <v>1194</v>
      </c>
      <c r="D104" s="279" t="s">
        <v>2527</v>
      </c>
      <c r="E104" s="333">
        <v>600000</v>
      </c>
      <c r="F104" s="385" t="s">
        <v>21</v>
      </c>
      <c r="G104" s="385" t="s">
        <v>21</v>
      </c>
      <c r="H104" s="385" t="s">
        <v>21</v>
      </c>
      <c r="I104" s="385" t="s">
        <v>21</v>
      </c>
      <c r="J104" s="279" t="s">
        <v>1055</v>
      </c>
      <c r="K104" s="198" t="s">
        <v>1196</v>
      </c>
      <c r="L104" s="196" t="s">
        <v>24</v>
      </c>
      <c r="M104" s="179"/>
    </row>
    <row r="105" spans="1:13" s="180" customFormat="1" ht="94.5" x14ac:dyDescent="0.2">
      <c r="A105" s="385">
        <v>78</v>
      </c>
      <c r="B105" s="278" t="s">
        <v>2410</v>
      </c>
      <c r="C105" s="198" t="s">
        <v>224</v>
      </c>
      <c r="D105" s="387" t="s">
        <v>2336</v>
      </c>
      <c r="E105" s="443">
        <v>900000</v>
      </c>
      <c r="F105" s="385" t="s">
        <v>21</v>
      </c>
      <c r="G105" s="385" t="s">
        <v>21</v>
      </c>
      <c r="H105" s="385" t="s">
        <v>21</v>
      </c>
      <c r="I105" s="385" t="s">
        <v>21</v>
      </c>
      <c r="J105" s="279" t="s">
        <v>1076</v>
      </c>
      <c r="K105" s="198" t="s">
        <v>2337</v>
      </c>
      <c r="L105" s="196" t="s">
        <v>2293</v>
      </c>
      <c r="M105" s="179"/>
    </row>
    <row r="106" spans="1:13" s="401" customFormat="1" ht="87.75" customHeight="1" x14ac:dyDescent="0.2">
      <c r="A106" s="385">
        <v>79</v>
      </c>
      <c r="B106" s="270" t="s">
        <v>2266</v>
      </c>
      <c r="C106" s="198" t="s">
        <v>47</v>
      </c>
      <c r="D106" s="198" t="s">
        <v>846</v>
      </c>
      <c r="E106" s="333" t="s">
        <v>21</v>
      </c>
      <c r="F106" s="385" t="s">
        <v>21</v>
      </c>
      <c r="G106" s="385" t="s">
        <v>21</v>
      </c>
      <c r="H106" s="385" t="s">
        <v>21</v>
      </c>
      <c r="I106" s="333">
        <v>50000</v>
      </c>
      <c r="J106" s="198" t="s">
        <v>1037</v>
      </c>
      <c r="K106" s="198" t="s">
        <v>49</v>
      </c>
      <c r="L106" s="385" t="s">
        <v>24</v>
      </c>
    </row>
    <row r="107" spans="1:13" s="401" customFormat="1" ht="75" x14ac:dyDescent="0.2">
      <c r="A107" s="385">
        <v>80</v>
      </c>
      <c r="B107" s="270" t="s">
        <v>2264</v>
      </c>
      <c r="C107" s="198" t="s">
        <v>56</v>
      </c>
      <c r="D107" s="198" t="s">
        <v>1101</v>
      </c>
      <c r="E107" s="333">
        <v>1200000</v>
      </c>
      <c r="F107" s="333" t="s">
        <v>21</v>
      </c>
      <c r="G107" s="385" t="s">
        <v>21</v>
      </c>
      <c r="H107" s="385" t="s">
        <v>21</v>
      </c>
      <c r="I107" s="385" t="s">
        <v>21</v>
      </c>
      <c r="J107" s="198" t="s">
        <v>1041</v>
      </c>
      <c r="K107" s="198" t="s">
        <v>1042</v>
      </c>
      <c r="L107" s="385" t="s">
        <v>24</v>
      </c>
    </row>
    <row r="108" spans="1:13" s="401" customFormat="1" ht="75" x14ac:dyDescent="0.2">
      <c r="A108" s="385">
        <v>81</v>
      </c>
      <c r="B108" s="270" t="s">
        <v>1120</v>
      </c>
      <c r="C108" s="199" t="s">
        <v>20</v>
      </c>
      <c r="D108" s="198" t="s">
        <v>2528</v>
      </c>
      <c r="E108" s="385" t="s">
        <v>21</v>
      </c>
      <c r="F108" s="333">
        <v>500000</v>
      </c>
      <c r="G108" s="385" t="s">
        <v>21</v>
      </c>
      <c r="H108" s="385" t="s">
        <v>21</v>
      </c>
      <c r="I108" s="385" t="s">
        <v>21</v>
      </c>
      <c r="J108" s="198" t="s">
        <v>1041</v>
      </c>
      <c r="K108" s="198" t="s">
        <v>189</v>
      </c>
      <c r="L108" s="385" t="s">
        <v>24</v>
      </c>
    </row>
    <row r="109" spans="1:13" s="401" customFormat="1" ht="75" x14ac:dyDescent="0.2">
      <c r="A109" s="385">
        <v>82</v>
      </c>
      <c r="B109" s="270" t="s">
        <v>2358</v>
      </c>
      <c r="C109" s="199" t="s">
        <v>20</v>
      </c>
      <c r="D109" s="198" t="s">
        <v>1099</v>
      </c>
      <c r="E109" s="385" t="s">
        <v>21</v>
      </c>
      <c r="F109" s="385" t="s">
        <v>21</v>
      </c>
      <c r="G109" s="333">
        <v>1250000</v>
      </c>
      <c r="H109" s="385" t="s">
        <v>21</v>
      </c>
      <c r="I109" s="385" t="s">
        <v>21</v>
      </c>
      <c r="J109" s="198" t="s">
        <v>1041</v>
      </c>
      <c r="K109" s="198" t="s">
        <v>189</v>
      </c>
      <c r="L109" s="385" t="s">
        <v>24</v>
      </c>
    </row>
    <row r="110" spans="1:13" s="401" customFormat="1" ht="93.75" x14ac:dyDescent="0.2">
      <c r="A110" s="385">
        <v>83</v>
      </c>
      <c r="B110" s="270" t="s">
        <v>2406</v>
      </c>
      <c r="C110" s="199" t="s">
        <v>20</v>
      </c>
      <c r="D110" s="199" t="s">
        <v>2354</v>
      </c>
      <c r="E110" s="385" t="s">
        <v>21</v>
      </c>
      <c r="F110" s="385" t="s">
        <v>21</v>
      </c>
      <c r="G110" s="385" t="s">
        <v>21</v>
      </c>
      <c r="H110" s="385" t="s">
        <v>21</v>
      </c>
      <c r="I110" s="443">
        <v>450000</v>
      </c>
      <c r="J110" s="198" t="s">
        <v>1041</v>
      </c>
      <c r="K110" s="198" t="s">
        <v>189</v>
      </c>
      <c r="L110" s="385" t="s">
        <v>2293</v>
      </c>
    </row>
    <row r="111" spans="1:13" s="401" customFormat="1" ht="93.75" x14ac:dyDescent="0.2">
      <c r="A111" s="385">
        <v>84</v>
      </c>
      <c r="B111" s="278" t="s">
        <v>2359</v>
      </c>
      <c r="C111" s="199" t="s">
        <v>20</v>
      </c>
      <c r="D111" s="199" t="s">
        <v>2362</v>
      </c>
      <c r="E111" s="385" t="s">
        <v>21</v>
      </c>
      <c r="F111" s="443">
        <v>840000</v>
      </c>
      <c r="G111" s="385" t="s">
        <v>21</v>
      </c>
      <c r="H111" s="385" t="s">
        <v>21</v>
      </c>
      <c r="I111" s="385" t="s">
        <v>21</v>
      </c>
      <c r="J111" s="198" t="s">
        <v>1041</v>
      </c>
      <c r="K111" s="198" t="s">
        <v>189</v>
      </c>
      <c r="L111" s="385" t="s">
        <v>2293</v>
      </c>
    </row>
    <row r="112" spans="1:13" s="401" customFormat="1" ht="75" x14ac:dyDescent="0.2">
      <c r="A112" s="385">
        <v>85</v>
      </c>
      <c r="B112" s="270" t="s">
        <v>1121</v>
      </c>
      <c r="C112" s="199" t="s">
        <v>20</v>
      </c>
      <c r="D112" s="198" t="s">
        <v>1122</v>
      </c>
      <c r="E112" s="333">
        <v>420000</v>
      </c>
      <c r="F112" s="385" t="s">
        <v>21</v>
      </c>
      <c r="G112" s="385" t="s">
        <v>21</v>
      </c>
      <c r="H112" s="385" t="s">
        <v>21</v>
      </c>
      <c r="I112" s="385" t="s">
        <v>21</v>
      </c>
      <c r="J112" s="198" t="s">
        <v>1041</v>
      </c>
      <c r="K112" s="198" t="s">
        <v>189</v>
      </c>
      <c r="L112" s="385" t="s">
        <v>24</v>
      </c>
    </row>
    <row r="113" spans="1:12" s="401" customFormat="1" ht="93.75" x14ac:dyDescent="0.2">
      <c r="A113" s="385">
        <v>86</v>
      </c>
      <c r="B113" s="278" t="s">
        <v>2360</v>
      </c>
      <c r="C113" s="199" t="s">
        <v>20</v>
      </c>
      <c r="D113" s="199" t="s">
        <v>2361</v>
      </c>
      <c r="E113" s="385" t="s">
        <v>21</v>
      </c>
      <c r="F113" s="385" t="s">
        <v>21</v>
      </c>
      <c r="G113" s="443">
        <v>750000</v>
      </c>
      <c r="H113" s="385" t="s">
        <v>21</v>
      </c>
      <c r="I113" s="385" t="s">
        <v>21</v>
      </c>
      <c r="J113" s="198" t="s">
        <v>1041</v>
      </c>
      <c r="K113" s="198" t="s">
        <v>189</v>
      </c>
      <c r="L113" s="385" t="s">
        <v>2293</v>
      </c>
    </row>
    <row r="114" spans="1:12" s="401" customFormat="1" ht="81" x14ac:dyDescent="0.2">
      <c r="A114" s="385">
        <v>87</v>
      </c>
      <c r="B114" s="270" t="s">
        <v>2285</v>
      </c>
      <c r="C114" s="198" t="s">
        <v>73</v>
      </c>
      <c r="D114" s="198" t="s">
        <v>74</v>
      </c>
      <c r="E114" s="385" t="s">
        <v>21</v>
      </c>
      <c r="F114" s="385" t="s">
        <v>21</v>
      </c>
      <c r="G114" s="385" t="s">
        <v>21</v>
      </c>
      <c r="H114" s="333">
        <v>200000</v>
      </c>
      <c r="I114" s="385" t="s">
        <v>21</v>
      </c>
      <c r="J114" s="281" t="s">
        <v>1048</v>
      </c>
      <c r="K114" s="198" t="s">
        <v>76</v>
      </c>
      <c r="L114" s="385" t="s">
        <v>24</v>
      </c>
    </row>
    <row r="115" spans="1:12" s="401" customFormat="1" ht="60.75" x14ac:dyDescent="0.2">
      <c r="A115" s="385">
        <v>88</v>
      </c>
      <c r="B115" s="278" t="s">
        <v>1135</v>
      </c>
      <c r="C115" s="448" t="s">
        <v>1136</v>
      </c>
      <c r="D115" s="198" t="s">
        <v>1137</v>
      </c>
      <c r="E115" s="385" t="s">
        <v>21</v>
      </c>
      <c r="F115" s="333">
        <v>700000</v>
      </c>
      <c r="G115" s="385" t="s">
        <v>21</v>
      </c>
      <c r="H115" s="385" t="s">
        <v>21</v>
      </c>
      <c r="I115" s="385" t="s">
        <v>21</v>
      </c>
      <c r="J115" s="198" t="s">
        <v>1049</v>
      </c>
      <c r="K115" s="198" t="s">
        <v>211</v>
      </c>
      <c r="L115" s="385" t="s">
        <v>24</v>
      </c>
    </row>
    <row r="116" spans="1:12" s="401" customFormat="1" ht="60.75" x14ac:dyDescent="0.2">
      <c r="A116" s="385">
        <v>89</v>
      </c>
      <c r="B116" s="270" t="s">
        <v>1134</v>
      </c>
      <c r="C116" s="448" t="s">
        <v>1136</v>
      </c>
      <c r="D116" s="198" t="s">
        <v>1138</v>
      </c>
      <c r="E116" s="385" t="s">
        <v>21</v>
      </c>
      <c r="F116" s="444" t="s">
        <v>21</v>
      </c>
      <c r="G116" s="385" t="s">
        <v>21</v>
      </c>
      <c r="H116" s="385" t="s">
        <v>21</v>
      </c>
      <c r="I116" s="333">
        <v>400000</v>
      </c>
      <c r="J116" s="198" t="s">
        <v>1049</v>
      </c>
      <c r="K116" s="198" t="s">
        <v>211</v>
      </c>
      <c r="L116" s="385" t="s">
        <v>24</v>
      </c>
    </row>
    <row r="117" spans="1:12" s="180" customFormat="1" ht="75" x14ac:dyDescent="0.2">
      <c r="A117" s="385">
        <v>90</v>
      </c>
      <c r="B117" s="283" t="s">
        <v>1209</v>
      </c>
      <c r="C117" s="197" t="s">
        <v>1210</v>
      </c>
      <c r="D117" s="197" t="s">
        <v>1211</v>
      </c>
      <c r="E117" s="385" t="s">
        <v>21</v>
      </c>
      <c r="F117" s="444" t="s">
        <v>21</v>
      </c>
      <c r="G117" s="385" t="s">
        <v>21</v>
      </c>
      <c r="H117" s="280">
        <v>300000</v>
      </c>
      <c r="I117" s="385" t="s">
        <v>21</v>
      </c>
      <c r="J117" s="199" t="s">
        <v>1078</v>
      </c>
      <c r="K117" s="420" t="s">
        <v>656</v>
      </c>
      <c r="L117" s="385" t="s">
        <v>2293</v>
      </c>
    </row>
    <row r="118" spans="1:12" s="401" customFormat="1" ht="60.75" x14ac:dyDescent="0.2">
      <c r="A118" s="385">
        <v>91</v>
      </c>
      <c r="B118" s="270" t="s">
        <v>1056</v>
      </c>
      <c r="C118" s="198" t="s">
        <v>1057</v>
      </c>
      <c r="D118" s="198" t="s">
        <v>1058</v>
      </c>
      <c r="E118" s="333" t="s">
        <v>21</v>
      </c>
      <c r="F118" s="385" t="s">
        <v>21</v>
      </c>
      <c r="G118" s="385" t="s">
        <v>21</v>
      </c>
      <c r="H118" s="385" t="s">
        <v>21</v>
      </c>
      <c r="I118" s="333">
        <v>100000</v>
      </c>
      <c r="J118" s="198" t="s">
        <v>1065</v>
      </c>
      <c r="K118" s="198" t="s">
        <v>102</v>
      </c>
      <c r="L118" s="385" t="s">
        <v>24</v>
      </c>
    </row>
    <row r="119" spans="1:12" s="401" customFormat="1" ht="75" x14ac:dyDescent="0.2">
      <c r="A119" s="385">
        <v>92</v>
      </c>
      <c r="B119" s="278" t="s">
        <v>2529</v>
      </c>
      <c r="C119" s="198" t="s">
        <v>2356</v>
      </c>
      <c r="D119" s="199" t="s">
        <v>2355</v>
      </c>
      <c r="E119" s="443">
        <v>500000</v>
      </c>
      <c r="F119" s="385" t="s">
        <v>21</v>
      </c>
      <c r="G119" s="385" t="s">
        <v>21</v>
      </c>
      <c r="H119" s="385" t="s">
        <v>21</v>
      </c>
      <c r="I119" s="385" t="s">
        <v>21</v>
      </c>
      <c r="J119" s="198" t="s">
        <v>1065</v>
      </c>
      <c r="K119" s="198" t="s">
        <v>2357</v>
      </c>
      <c r="L119" s="385" t="s">
        <v>2293</v>
      </c>
    </row>
    <row r="120" spans="1:12" s="401" customFormat="1" ht="60.75" x14ac:dyDescent="0.2">
      <c r="A120" s="385">
        <v>93</v>
      </c>
      <c r="B120" s="270" t="s">
        <v>1062</v>
      </c>
      <c r="C120" s="198" t="s">
        <v>56</v>
      </c>
      <c r="D120" s="198" t="s">
        <v>1110</v>
      </c>
      <c r="E120" s="333">
        <v>830000</v>
      </c>
      <c r="F120" s="333" t="s">
        <v>21</v>
      </c>
      <c r="G120" s="385" t="s">
        <v>21</v>
      </c>
      <c r="H120" s="385" t="s">
        <v>21</v>
      </c>
      <c r="I120" s="385" t="s">
        <v>21</v>
      </c>
      <c r="J120" s="198" t="s">
        <v>1041</v>
      </c>
      <c r="K120" s="198" t="s">
        <v>62</v>
      </c>
      <c r="L120" s="385" t="s">
        <v>24</v>
      </c>
    </row>
    <row r="121" spans="1:12" s="180" customFormat="1" ht="93.75" x14ac:dyDescent="0.2">
      <c r="A121" s="385">
        <v>94</v>
      </c>
      <c r="B121" s="270" t="s">
        <v>2510</v>
      </c>
      <c r="C121" s="198" t="s">
        <v>109</v>
      </c>
      <c r="D121" s="199" t="s">
        <v>2364</v>
      </c>
      <c r="E121" s="443">
        <v>5000000</v>
      </c>
      <c r="F121" s="385" t="s">
        <v>21</v>
      </c>
      <c r="G121" s="385" t="s">
        <v>21</v>
      </c>
      <c r="H121" s="385" t="s">
        <v>21</v>
      </c>
      <c r="I121" s="385" t="s">
        <v>21</v>
      </c>
      <c r="J121" s="198" t="s">
        <v>1041</v>
      </c>
      <c r="K121" s="198" t="s">
        <v>119</v>
      </c>
      <c r="L121" s="196" t="s">
        <v>2293</v>
      </c>
    </row>
    <row r="122" spans="1:12" s="180" customFormat="1" ht="93.75" x14ac:dyDescent="0.2">
      <c r="A122" s="385">
        <v>95</v>
      </c>
      <c r="B122" s="278" t="s">
        <v>2365</v>
      </c>
      <c r="C122" s="198" t="s">
        <v>209</v>
      </c>
      <c r="D122" s="199" t="s">
        <v>2366</v>
      </c>
      <c r="E122" s="333" t="s">
        <v>21</v>
      </c>
      <c r="F122" s="443">
        <v>2500000</v>
      </c>
      <c r="G122" s="385" t="s">
        <v>21</v>
      </c>
      <c r="H122" s="385" t="s">
        <v>21</v>
      </c>
      <c r="I122" s="385" t="s">
        <v>21</v>
      </c>
      <c r="J122" s="198" t="s">
        <v>1041</v>
      </c>
      <c r="K122" s="198" t="s">
        <v>189</v>
      </c>
      <c r="L122" s="196" t="s">
        <v>2293</v>
      </c>
    </row>
    <row r="123" spans="1:12" s="401" customFormat="1" ht="75" x14ac:dyDescent="0.2">
      <c r="A123" s="385">
        <v>96</v>
      </c>
      <c r="B123" s="270" t="s">
        <v>1149</v>
      </c>
      <c r="C123" s="198" t="s">
        <v>209</v>
      </c>
      <c r="D123" s="198" t="s">
        <v>1150</v>
      </c>
      <c r="E123" s="385" t="s">
        <v>21</v>
      </c>
      <c r="F123" s="385" t="s">
        <v>21</v>
      </c>
      <c r="G123" s="385" t="s">
        <v>21</v>
      </c>
      <c r="H123" s="385" t="s">
        <v>21</v>
      </c>
      <c r="I123" s="333">
        <v>3300000</v>
      </c>
      <c r="J123" s="198" t="s">
        <v>1041</v>
      </c>
      <c r="K123" s="198" t="s">
        <v>189</v>
      </c>
      <c r="L123" s="385" t="s">
        <v>24</v>
      </c>
    </row>
    <row r="124" spans="1:12" s="401" customFormat="1" ht="82.5" x14ac:dyDescent="0.2">
      <c r="A124" s="385">
        <v>97</v>
      </c>
      <c r="B124" s="270" t="s">
        <v>2269</v>
      </c>
      <c r="C124" s="198" t="s">
        <v>209</v>
      </c>
      <c r="D124" s="446" t="s">
        <v>2270</v>
      </c>
      <c r="E124" s="385" t="s">
        <v>21</v>
      </c>
      <c r="F124" s="385" t="s">
        <v>21</v>
      </c>
      <c r="G124" s="385" t="s">
        <v>21</v>
      </c>
      <c r="H124" s="333">
        <v>2000000</v>
      </c>
      <c r="I124" s="385" t="s">
        <v>21</v>
      </c>
      <c r="J124" s="198" t="s">
        <v>1041</v>
      </c>
      <c r="K124" s="198" t="s">
        <v>189</v>
      </c>
      <c r="L124" s="196" t="s">
        <v>2293</v>
      </c>
    </row>
    <row r="125" spans="1:12" s="401" customFormat="1" ht="81" x14ac:dyDescent="0.2">
      <c r="A125" s="385">
        <v>98</v>
      </c>
      <c r="B125" s="270" t="s">
        <v>1114</v>
      </c>
      <c r="C125" s="198" t="s">
        <v>56</v>
      </c>
      <c r="D125" s="198" t="s">
        <v>1115</v>
      </c>
      <c r="E125" s="385" t="s">
        <v>21</v>
      </c>
      <c r="F125" s="333" t="s">
        <v>21</v>
      </c>
      <c r="G125" s="333">
        <v>3750000</v>
      </c>
      <c r="H125" s="385" t="s">
        <v>21</v>
      </c>
      <c r="I125" s="385" t="s">
        <v>21</v>
      </c>
      <c r="J125" s="198" t="s">
        <v>1041</v>
      </c>
      <c r="K125" s="198" t="s">
        <v>62</v>
      </c>
      <c r="L125" s="385" t="s">
        <v>24</v>
      </c>
    </row>
    <row r="126" spans="1:12" s="180" customFormat="1" ht="82.5" x14ac:dyDescent="0.2">
      <c r="A126" s="385">
        <v>99</v>
      </c>
      <c r="B126" s="278" t="s">
        <v>2371</v>
      </c>
      <c r="C126" s="198" t="s">
        <v>187</v>
      </c>
      <c r="D126" s="449" t="s">
        <v>2530</v>
      </c>
      <c r="E126" s="385" t="s">
        <v>21</v>
      </c>
      <c r="F126" s="333" t="s">
        <v>21</v>
      </c>
      <c r="G126" s="385" t="s">
        <v>21</v>
      </c>
      <c r="H126" s="385" t="s">
        <v>21</v>
      </c>
      <c r="I126" s="443">
        <v>2200000</v>
      </c>
      <c r="J126" s="198" t="s">
        <v>1041</v>
      </c>
      <c r="K126" s="198" t="s">
        <v>189</v>
      </c>
      <c r="L126" s="196" t="s">
        <v>2293</v>
      </c>
    </row>
    <row r="127" spans="1:12" s="401" customFormat="1" ht="75" x14ac:dyDescent="0.2">
      <c r="A127" s="385">
        <v>100</v>
      </c>
      <c r="B127" s="270" t="s">
        <v>1124</v>
      </c>
      <c r="C127" s="198" t="s">
        <v>20</v>
      </c>
      <c r="D127" s="198" t="s">
        <v>1125</v>
      </c>
      <c r="E127" s="333">
        <v>2400000</v>
      </c>
      <c r="F127" s="444" t="s">
        <v>21</v>
      </c>
      <c r="G127" s="385" t="s">
        <v>21</v>
      </c>
      <c r="H127" s="385" t="s">
        <v>21</v>
      </c>
      <c r="I127" s="385" t="s">
        <v>21</v>
      </c>
      <c r="J127" s="198" t="s">
        <v>1041</v>
      </c>
      <c r="K127" s="198" t="s">
        <v>189</v>
      </c>
      <c r="L127" s="385" t="s">
        <v>24</v>
      </c>
    </row>
    <row r="128" spans="1:12" s="401" customFormat="1" ht="81" x14ac:dyDescent="0.2">
      <c r="A128" s="385">
        <v>101</v>
      </c>
      <c r="B128" s="270" t="s">
        <v>1128</v>
      </c>
      <c r="C128" s="199" t="s">
        <v>20</v>
      </c>
      <c r="D128" s="448" t="s">
        <v>1123</v>
      </c>
      <c r="E128" s="385" t="s">
        <v>21</v>
      </c>
      <c r="F128" s="333">
        <v>5800000</v>
      </c>
      <c r="G128" s="385" t="s">
        <v>21</v>
      </c>
      <c r="H128" s="385" t="s">
        <v>21</v>
      </c>
      <c r="I128" s="385" t="s">
        <v>21</v>
      </c>
      <c r="J128" s="198" t="s">
        <v>1041</v>
      </c>
      <c r="K128" s="198" t="s">
        <v>189</v>
      </c>
      <c r="L128" s="385" t="s">
        <v>24</v>
      </c>
    </row>
    <row r="129" spans="1:12" s="401" customFormat="1" ht="75" x14ac:dyDescent="0.2">
      <c r="A129" s="385">
        <v>102</v>
      </c>
      <c r="B129" s="270" t="s">
        <v>2368</v>
      </c>
      <c r="C129" s="198" t="s">
        <v>53</v>
      </c>
      <c r="D129" s="198" t="s">
        <v>2369</v>
      </c>
      <c r="E129" s="385" t="s">
        <v>21</v>
      </c>
      <c r="F129" s="333" t="s">
        <v>21</v>
      </c>
      <c r="G129" s="385" t="s">
        <v>21</v>
      </c>
      <c r="H129" s="333">
        <v>1540000</v>
      </c>
      <c r="I129" s="385" t="s">
        <v>21</v>
      </c>
      <c r="J129" s="198" t="s">
        <v>1041</v>
      </c>
      <c r="K129" s="198" t="s">
        <v>1042</v>
      </c>
      <c r="L129" s="385" t="s">
        <v>24</v>
      </c>
    </row>
    <row r="130" spans="1:12" s="180" customFormat="1" ht="93.75" x14ac:dyDescent="0.2">
      <c r="A130" s="385">
        <v>103</v>
      </c>
      <c r="B130" s="278" t="s">
        <v>2367</v>
      </c>
      <c r="C130" s="198" t="s">
        <v>53</v>
      </c>
      <c r="D130" s="199" t="s">
        <v>2370</v>
      </c>
      <c r="E130" s="385" t="s">
        <v>21</v>
      </c>
      <c r="F130" s="333" t="s">
        <v>21</v>
      </c>
      <c r="G130" s="443">
        <v>1280000</v>
      </c>
      <c r="H130" s="385" t="s">
        <v>21</v>
      </c>
      <c r="I130" s="333" t="s">
        <v>21</v>
      </c>
      <c r="J130" s="198" t="s">
        <v>1041</v>
      </c>
      <c r="K130" s="198" t="s">
        <v>1042</v>
      </c>
      <c r="L130" s="196" t="s">
        <v>2293</v>
      </c>
    </row>
    <row r="131" spans="1:12" s="401" customFormat="1" ht="75" x14ac:dyDescent="0.2">
      <c r="A131" s="385">
        <v>104</v>
      </c>
      <c r="B131" s="270" t="s">
        <v>1151</v>
      </c>
      <c r="C131" s="198" t="s">
        <v>209</v>
      </c>
      <c r="D131" s="198" t="s">
        <v>1152</v>
      </c>
      <c r="E131" s="385" t="s">
        <v>21</v>
      </c>
      <c r="F131" s="333">
        <v>4840000</v>
      </c>
      <c r="G131" s="385" t="s">
        <v>21</v>
      </c>
      <c r="H131" s="385" t="s">
        <v>21</v>
      </c>
      <c r="I131" s="385" t="s">
        <v>21</v>
      </c>
      <c r="J131" s="198" t="s">
        <v>1041</v>
      </c>
      <c r="K131" s="198" t="s">
        <v>189</v>
      </c>
      <c r="L131" s="385" t="s">
        <v>24</v>
      </c>
    </row>
    <row r="132" spans="1:12" s="401" customFormat="1" ht="94.5" x14ac:dyDescent="0.2">
      <c r="A132" s="385">
        <v>105</v>
      </c>
      <c r="B132" s="270" t="s">
        <v>2531</v>
      </c>
      <c r="C132" s="198" t="s">
        <v>83</v>
      </c>
      <c r="D132" s="281" t="s">
        <v>2286</v>
      </c>
      <c r="E132" s="385" t="s">
        <v>21</v>
      </c>
      <c r="F132" s="385" t="s">
        <v>21</v>
      </c>
      <c r="G132" s="385" t="s">
        <v>21</v>
      </c>
      <c r="H132" s="385" t="s">
        <v>21</v>
      </c>
      <c r="I132" s="333">
        <v>500000</v>
      </c>
      <c r="J132" s="198" t="s">
        <v>1041</v>
      </c>
      <c r="K132" s="198" t="s">
        <v>62</v>
      </c>
      <c r="L132" s="385" t="s">
        <v>24</v>
      </c>
    </row>
    <row r="133" spans="1:12" s="401" customFormat="1" ht="75" x14ac:dyDescent="0.2">
      <c r="A133" s="385">
        <v>106</v>
      </c>
      <c r="B133" s="270" t="s">
        <v>1074</v>
      </c>
      <c r="C133" s="198" t="s">
        <v>150</v>
      </c>
      <c r="D133" s="198" t="s">
        <v>1119</v>
      </c>
      <c r="E133" s="333">
        <v>4989600</v>
      </c>
      <c r="F133" s="385" t="s">
        <v>21</v>
      </c>
      <c r="G133" s="385" t="s">
        <v>21</v>
      </c>
      <c r="H133" s="385" t="s">
        <v>21</v>
      </c>
      <c r="I133" s="385" t="s">
        <v>21</v>
      </c>
      <c r="J133" s="198" t="s">
        <v>1041</v>
      </c>
      <c r="K133" s="198" t="s">
        <v>23</v>
      </c>
      <c r="L133" s="385" t="s">
        <v>24</v>
      </c>
    </row>
    <row r="134" spans="1:12" s="401" customFormat="1" ht="75" x14ac:dyDescent="0.2">
      <c r="A134" s="385">
        <v>107</v>
      </c>
      <c r="B134" s="270" t="s">
        <v>2267</v>
      </c>
      <c r="C134" s="198" t="s">
        <v>209</v>
      </c>
      <c r="D134" s="198" t="s">
        <v>2268</v>
      </c>
      <c r="E134" s="385" t="s">
        <v>21</v>
      </c>
      <c r="F134" s="385" t="s">
        <v>21</v>
      </c>
      <c r="G134" s="333">
        <v>2500000</v>
      </c>
      <c r="H134" s="385" t="s">
        <v>21</v>
      </c>
      <c r="I134" s="385" t="s">
        <v>21</v>
      </c>
      <c r="J134" s="198" t="s">
        <v>1041</v>
      </c>
      <c r="K134" s="198" t="s">
        <v>189</v>
      </c>
      <c r="L134" s="385" t="s">
        <v>24</v>
      </c>
    </row>
    <row r="135" spans="1:12" s="401" customFormat="1" ht="60.75" x14ac:dyDescent="0.2">
      <c r="A135" s="385">
        <v>108</v>
      </c>
      <c r="B135" s="270" t="s">
        <v>1054</v>
      </c>
      <c r="C135" s="198" t="s">
        <v>94</v>
      </c>
      <c r="D135" s="198" t="s">
        <v>1052</v>
      </c>
      <c r="E135" s="385" t="s">
        <v>21</v>
      </c>
      <c r="F135" s="333" t="s">
        <v>21</v>
      </c>
      <c r="G135" s="385" t="s">
        <v>21</v>
      </c>
      <c r="H135" s="385" t="s">
        <v>21</v>
      </c>
      <c r="I135" s="333">
        <v>300000</v>
      </c>
      <c r="J135" s="198" t="s">
        <v>1053</v>
      </c>
      <c r="K135" s="198" t="s">
        <v>65</v>
      </c>
      <c r="L135" s="385" t="s">
        <v>24</v>
      </c>
    </row>
    <row r="136" spans="1:12" s="401" customFormat="1" ht="75" x14ac:dyDescent="0.2">
      <c r="A136" s="385">
        <v>109</v>
      </c>
      <c r="B136" s="270" t="s">
        <v>2532</v>
      </c>
      <c r="C136" s="198" t="s">
        <v>97</v>
      </c>
      <c r="D136" s="198" t="s">
        <v>1109</v>
      </c>
      <c r="E136" s="385" t="s">
        <v>21</v>
      </c>
      <c r="F136" s="333" t="s">
        <v>21</v>
      </c>
      <c r="G136" s="385" t="s">
        <v>21</v>
      </c>
      <c r="H136" s="385" t="s">
        <v>21</v>
      </c>
      <c r="I136" s="333">
        <v>2000000</v>
      </c>
      <c r="J136" s="198" t="s">
        <v>1055</v>
      </c>
      <c r="K136" s="198" t="s">
        <v>92</v>
      </c>
      <c r="L136" s="385" t="s">
        <v>24</v>
      </c>
    </row>
    <row r="137" spans="1:12" s="401" customFormat="1" ht="81" x14ac:dyDescent="0.2">
      <c r="A137" s="385">
        <v>110</v>
      </c>
      <c r="B137" s="270" t="s">
        <v>2363</v>
      </c>
      <c r="C137" s="198" t="s">
        <v>1061</v>
      </c>
      <c r="D137" s="198" t="s">
        <v>1060</v>
      </c>
      <c r="E137" s="385" t="s">
        <v>21</v>
      </c>
      <c r="F137" s="333">
        <v>100000</v>
      </c>
      <c r="G137" s="385" t="s">
        <v>21</v>
      </c>
      <c r="H137" s="385" t="s">
        <v>21</v>
      </c>
      <c r="I137" s="385" t="s">
        <v>21</v>
      </c>
      <c r="J137" s="198" t="s">
        <v>1055</v>
      </c>
      <c r="K137" s="198" t="s">
        <v>92</v>
      </c>
      <c r="L137" s="385" t="s">
        <v>24</v>
      </c>
    </row>
    <row r="138" spans="1:12" s="401" customFormat="1" ht="81" x14ac:dyDescent="0.2">
      <c r="A138" s="385">
        <v>111</v>
      </c>
      <c r="B138" s="270" t="s">
        <v>2287</v>
      </c>
      <c r="C138" s="198" t="s">
        <v>142</v>
      </c>
      <c r="D138" s="198" t="s">
        <v>1117</v>
      </c>
      <c r="E138" s="385" t="s">
        <v>894</v>
      </c>
      <c r="F138" s="333" t="s">
        <v>21</v>
      </c>
      <c r="G138" s="385" t="s">
        <v>21</v>
      </c>
      <c r="H138" s="385" t="s">
        <v>21</v>
      </c>
      <c r="I138" s="385" t="s">
        <v>21</v>
      </c>
      <c r="J138" s="198" t="s">
        <v>1041</v>
      </c>
      <c r="K138" s="198" t="s">
        <v>62</v>
      </c>
      <c r="L138" s="385" t="s">
        <v>24</v>
      </c>
    </row>
    <row r="139" spans="1:12" s="401" customFormat="1" ht="93.75" x14ac:dyDescent="0.2">
      <c r="A139" s="385">
        <v>112</v>
      </c>
      <c r="B139" s="270" t="s">
        <v>1068</v>
      </c>
      <c r="C139" s="198" t="s">
        <v>83</v>
      </c>
      <c r="D139" s="198" t="s">
        <v>1118</v>
      </c>
      <c r="E139" s="385" t="s">
        <v>21</v>
      </c>
      <c r="F139" s="333" t="s">
        <v>21</v>
      </c>
      <c r="G139" s="385" t="s">
        <v>21</v>
      </c>
      <c r="H139" s="385" t="s">
        <v>21</v>
      </c>
      <c r="I139" s="333">
        <v>1100000</v>
      </c>
      <c r="J139" s="198" t="s">
        <v>1041</v>
      </c>
      <c r="K139" s="198" t="s">
        <v>1069</v>
      </c>
      <c r="L139" s="385" t="s">
        <v>24</v>
      </c>
    </row>
    <row r="140" spans="1:12" s="401" customFormat="1" ht="60.75" x14ac:dyDescent="0.2">
      <c r="A140" s="385">
        <v>113</v>
      </c>
      <c r="B140" s="270" t="s">
        <v>1073</v>
      </c>
      <c r="C140" s="198" t="s">
        <v>1071</v>
      </c>
      <c r="D140" s="198" t="s">
        <v>1072</v>
      </c>
      <c r="E140" s="333">
        <v>200000</v>
      </c>
      <c r="F140" s="333" t="s">
        <v>21</v>
      </c>
      <c r="G140" s="385" t="s">
        <v>21</v>
      </c>
      <c r="H140" s="385" t="s">
        <v>21</v>
      </c>
      <c r="I140" s="385" t="s">
        <v>21</v>
      </c>
      <c r="J140" s="281" t="s">
        <v>1059</v>
      </c>
      <c r="K140" s="198" t="s">
        <v>1070</v>
      </c>
      <c r="L140" s="385" t="s">
        <v>24</v>
      </c>
    </row>
    <row r="141" spans="1:12" s="401" customFormat="1" ht="60.75" x14ac:dyDescent="0.2">
      <c r="A141" s="385">
        <v>114</v>
      </c>
      <c r="B141" s="270" t="s">
        <v>1139</v>
      </c>
      <c r="C141" s="448" t="s">
        <v>1136</v>
      </c>
      <c r="D141" s="198" t="s">
        <v>1140</v>
      </c>
      <c r="E141" s="385" t="s">
        <v>21</v>
      </c>
      <c r="F141" s="333">
        <v>50000</v>
      </c>
      <c r="G141" s="385" t="s">
        <v>21</v>
      </c>
      <c r="H141" s="385" t="s">
        <v>21</v>
      </c>
      <c r="I141" s="385" t="s">
        <v>21</v>
      </c>
      <c r="J141" s="198" t="s">
        <v>1049</v>
      </c>
      <c r="K141" s="198" t="s">
        <v>211</v>
      </c>
      <c r="L141" s="385" t="s">
        <v>24</v>
      </c>
    </row>
    <row r="142" spans="1:12" s="180" customFormat="1" ht="60.75" x14ac:dyDescent="0.2">
      <c r="A142" s="385">
        <v>115</v>
      </c>
      <c r="B142" s="270" t="s">
        <v>1204</v>
      </c>
      <c r="C142" s="423" t="s">
        <v>653</v>
      </c>
      <c r="D142" s="420" t="s">
        <v>654</v>
      </c>
      <c r="E142" s="385" t="s">
        <v>21</v>
      </c>
      <c r="F142" s="385" t="s">
        <v>21</v>
      </c>
      <c r="G142" s="333">
        <v>200000</v>
      </c>
      <c r="H142" s="385" t="s">
        <v>21</v>
      </c>
      <c r="I142" s="385" t="s">
        <v>21</v>
      </c>
      <c r="J142" s="199" t="s">
        <v>1078</v>
      </c>
      <c r="K142" s="420" t="s">
        <v>656</v>
      </c>
      <c r="L142" s="196" t="s">
        <v>24</v>
      </c>
    </row>
    <row r="143" spans="1:12" s="401" customFormat="1" ht="60.75" x14ac:dyDescent="0.2">
      <c r="A143" s="385">
        <v>116</v>
      </c>
      <c r="B143" s="270" t="s">
        <v>2533</v>
      </c>
      <c r="C143" s="198" t="s">
        <v>56</v>
      </c>
      <c r="D143" s="198" t="s">
        <v>1103</v>
      </c>
      <c r="E143" s="333" t="s">
        <v>21</v>
      </c>
      <c r="F143" s="385" t="s">
        <v>21</v>
      </c>
      <c r="G143" s="385" t="s">
        <v>21</v>
      </c>
      <c r="H143" s="385" t="s">
        <v>21</v>
      </c>
      <c r="I143" s="385" t="s">
        <v>21</v>
      </c>
      <c r="J143" s="198" t="s">
        <v>1041</v>
      </c>
      <c r="K143" s="198" t="s">
        <v>62</v>
      </c>
      <c r="L143" s="385" t="s">
        <v>24</v>
      </c>
    </row>
    <row r="144" spans="1:12" s="401" customFormat="1" ht="75" x14ac:dyDescent="0.2">
      <c r="A144" s="385">
        <v>117</v>
      </c>
      <c r="B144" s="270" t="s">
        <v>1131</v>
      </c>
      <c r="C144" s="448" t="s">
        <v>20</v>
      </c>
      <c r="D144" s="198" t="s">
        <v>1132</v>
      </c>
      <c r="E144" s="385" t="s">
        <v>21</v>
      </c>
      <c r="F144" s="444" t="s">
        <v>21</v>
      </c>
      <c r="G144" s="385" t="s">
        <v>21</v>
      </c>
      <c r="H144" s="385" t="s">
        <v>21</v>
      </c>
      <c r="I144" s="333">
        <v>55000</v>
      </c>
      <c r="J144" s="198" t="s">
        <v>1041</v>
      </c>
      <c r="K144" s="198" t="s">
        <v>189</v>
      </c>
      <c r="L144" s="385" t="s">
        <v>24</v>
      </c>
    </row>
    <row r="145" spans="1:13" s="401" customFormat="1" ht="93.75" x14ac:dyDescent="0.2">
      <c r="A145" s="385">
        <v>118</v>
      </c>
      <c r="B145" s="278" t="s">
        <v>2385</v>
      </c>
      <c r="C145" s="448" t="s">
        <v>20</v>
      </c>
      <c r="D145" s="199" t="s">
        <v>2386</v>
      </c>
      <c r="E145" s="385" t="s">
        <v>21</v>
      </c>
      <c r="F145" s="444" t="s">
        <v>21</v>
      </c>
      <c r="G145" s="385" t="s">
        <v>21</v>
      </c>
      <c r="H145" s="385" t="s">
        <v>21</v>
      </c>
      <c r="I145" s="443">
        <v>250000</v>
      </c>
      <c r="J145" s="198" t="s">
        <v>1041</v>
      </c>
      <c r="K145" s="198" t="s">
        <v>189</v>
      </c>
      <c r="L145" s="196" t="s">
        <v>2293</v>
      </c>
      <c r="M145" s="180"/>
    </row>
    <row r="146" spans="1:13" s="401" customFormat="1" ht="75" x14ac:dyDescent="0.2">
      <c r="A146" s="385">
        <v>119</v>
      </c>
      <c r="B146" s="278" t="s">
        <v>2387</v>
      </c>
      <c r="C146" s="448" t="s">
        <v>20</v>
      </c>
      <c r="D146" s="199" t="s">
        <v>1132</v>
      </c>
      <c r="E146" s="385" t="s">
        <v>21</v>
      </c>
      <c r="F146" s="444" t="s">
        <v>21</v>
      </c>
      <c r="G146" s="385" t="s">
        <v>21</v>
      </c>
      <c r="H146" s="385" t="s">
        <v>21</v>
      </c>
      <c r="I146" s="443">
        <v>20000</v>
      </c>
      <c r="J146" s="198" t="s">
        <v>1041</v>
      </c>
      <c r="K146" s="198" t="s">
        <v>189</v>
      </c>
      <c r="L146" s="196" t="s">
        <v>2293</v>
      </c>
      <c r="M146" s="180"/>
    </row>
    <row r="147" spans="1:13" s="401" customFormat="1" ht="75" x14ac:dyDescent="0.2">
      <c r="A147" s="385">
        <v>120</v>
      </c>
      <c r="B147" s="270" t="s">
        <v>1129</v>
      </c>
      <c r="C147" s="448" t="s">
        <v>20</v>
      </c>
      <c r="D147" s="199" t="s">
        <v>1130</v>
      </c>
      <c r="E147" s="385" t="s">
        <v>21</v>
      </c>
      <c r="F147" s="333">
        <v>300000</v>
      </c>
      <c r="G147" s="385" t="s">
        <v>21</v>
      </c>
      <c r="H147" s="385" t="s">
        <v>21</v>
      </c>
      <c r="I147" s="385" t="s">
        <v>21</v>
      </c>
      <c r="J147" s="198" t="s">
        <v>1041</v>
      </c>
      <c r="K147" s="198" t="s">
        <v>189</v>
      </c>
      <c r="L147" s="196" t="s">
        <v>2293</v>
      </c>
    </row>
    <row r="148" spans="1:13" s="180" customFormat="1" ht="75" x14ac:dyDescent="0.2">
      <c r="A148" s="385">
        <v>121</v>
      </c>
      <c r="B148" s="278" t="s">
        <v>1202</v>
      </c>
      <c r="C148" s="199" t="s">
        <v>150</v>
      </c>
      <c r="D148" s="199" t="s">
        <v>1203</v>
      </c>
      <c r="E148" s="385" t="s">
        <v>21</v>
      </c>
      <c r="F148" s="419">
        <v>430000</v>
      </c>
      <c r="G148" s="385" t="s">
        <v>21</v>
      </c>
      <c r="H148" s="385" t="s">
        <v>21</v>
      </c>
      <c r="I148" s="385" t="s">
        <v>21</v>
      </c>
      <c r="J148" s="199" t="s">
        <v>1041</v>
      </c>
      <c r="K148" s="199" t="s">
        <v>1201</v>
      </c>
      <c r="L148" s="196" t="s">
        <v>2293</v>
      </c>
    </row>
    <row r="149" spans="1:13" s="401" customFormat="1" ht="75" x14ac:dyDescent="0.2">
      <c r="A149" s="385">
        <v>122</v>
      </c>
      <c r="B149" s="270" t="s">
        <v>1153</v>
      </c>
      <c r="C149" s="198" t="s">
        <v>209</v>
      </c>
      <c r="D149" s="198" t="s">
        <v>1154</v>
      </c>
      <c r="E149" s="385" t="s">
        <v>21</v>
      </c>
      <c r="F149" s="385" t="s">
        <v>21</v>
      </c>
      <c r="G149" s="385" t="s">
        <v>21</v>
      </c>
      <c r="H149" s="333" t="s">
        <v>21</v>
      </c>
      <c r="I149" s="333">
        <v>350000</v>
      </c>
      <c r="J149" s="198" t="s">
        <v>1041</v>
      </c>
      <c r="K149" s="198" t="s">
        <v>189</v>
      </c>
      <c r="L149" s="385" t="s">
        <v>24</v>
      </c>
    </row>
    <row r="150" spans="1:13" s="401" customFormat="1" ht="75" x14ac:dyDescent="0.2">
      <c r="A150" s="385">
        <v>123</v>
      </c>
      <c r="B150" s="270" t="s">
        <v>1126</v>
      </c>
      <c r="C150" s="198" t="s">
        <v>20</v>
      </c>
      <c r="D150" s="199" t="s">
        <v>1127</v>
      </c>
      <c r="E150" s="385" t="s">
        <v>21</v>
      </c>
      <c r="F150" s="333">
        <v>310000</v>
      </c>
      <c r="G150" s="385" t="s">
        <v>21</v>
      </c>
      <c r="H150" s="385" t="s">
        <v>21</v>
      </c>
      <c r="I150" s="385" t="s">
        <v>21</v>
      </c>
      <c r="J150" s="198" t="s">
        <v>1041</v>
      </c>
      <c r="K150" s="198" t="s">
        <v>189</v>
      </c>
      <c r="L150" s="385" t="s">
        <v>24</v>
      </c>
    </row>
    <row r="151" spans="1:13" s="401" customFormat="1" ht="75" x14ac:dyDescent="0.2">
      <c r="A151" s="385">
        <v>124</v>
      </c>
      <c r="B151" s="278" t="s">
        <v>2218</v>
      </c>
      <c r="C151" s="198" t="s">
        <v>209</v>
      </c>
      <c r="D151" s="199" t="s">
        <v>2217</v>
      </c>
      <c r="E151" s="443">
        <v>550000</v>
      </c>
      <c r="F151" s="444" t="s">
        <v>21</v>
      </c>
      <c r="G151" s="444" t="s">
        <v>21</v>
      </c>
      <c r="H151" s="444" t="s">
        <v>21</v>
      </c>
      <c r="I151" s="444" t="s">
        <v>21</v>
      </c>
      <c r="J151" s="198" t="s">
        <v>1041</v>
      </c>
      <c r="K151" s="198" t="s">
        <v>189</v>
      </c>
      <c r="L151" s="196" t="s">
        <v>2293</v>
      </c>
      <c r="M151" s="180"/>
    </row>
    <row r="152" spans="1:13" s="401" customFormat="1" ht="75" x14ac:dyDescent="0.2">
      <c r="A152" s="385">
        <v>125</v>
      </c>
      <c r="B152" s="270" t="s">
        <v>1156</v>
      </c>
      <c r="C152" s="198" t="s">
        <v>209</v>
      </c>
      <c r="D152" s="198" t="s">
        <v>1157</v>
      </c>
      <c r="E152" s="385" t="s">
        <v>21</v>
      </c>
      <c r="F152" s="385" t="s">
        <v>21</v>
      </c>
      <c r="G152" s="385" t="s">
        <v>21</v>
      </c>
      <c r="H152" s="333" t="s">
        <v>21</v>
      </c>
      <c r="I152" s="333">
        <v>700000</v>
      </c>
      <c r="J152" s="198" t="s">
        <v>1041</v>
      </c>
      <c r="K152" s="198" t="s">
        <v>189</v>
      </c>
      <c r="L152" s="385" t="s">
        <v>24</v>
      </c>
    </row>
    <row r="153" spans="1:13" s="401" customFormat="1" ht="93.75" x14ac:dyDescent="0.2">
      <c r="A153" s="385">
        <v>126</v>
      </c>
      <c r="B153" s="278" t="s">
        <v>2384</v>
      </c>
      <c r="C153" s="198" t="s">
        <v>209</v>
      </c>
      <c r="D153" s="199" t="s">
        <v>2383</v>
      </c>
      <c r="E153" s="385" t="s">
        <v>21</v>
      </c>
      <c r="F153" s="385" t="s">
        <v>21</v>
      </c>
      <c r="G153" s="385" t="s">
        <v>21</v>
      </c>
      <c r="H153" s="443">
        <v>250000</v>
      </c>
      <c r="I153" s="385" t="s">
        <v>21</v>
      </c>
      <c r="J153" s="198" t="s">
        <v>1041</v>
      </c>
      <c r="K153" s="198" t="s">
        <v>189</v>
      </c>
      <c r="L153" s="196" t="s">
        <v>2293</v>
      </c>
      <c r="M153" s="180"/>
    </row>
    <row r="154" spans="1:13" s="401" customFormat="1" ht="75" x14ac:dyDescent="0.2">
      <c r="A154" s="385">
        <v>127</v>
      </c>
      <c r="B154" s="270" t="s">
        <v>1158</v>
      </c>
      <c r="C154" s="198" t="s">
        <v>209</v>
      </c>
      <c r="D154" s="198" t="s">
        <v>1159</v>
      </c>
      <c r="E154" s="333">
        <v>1400000</v>
      </c>
      <c r="F154" s="385" t="s">
        <v>21</v>
      </c>
      <c r="G154" s="385" t="s">
        <v>21</v>
      </c>
      <c r="H154" s="385" t="s">
        <v>21</v>
      </c>
      <c r="I154" s="385" t="s">
        <v>21</v>
      </c>
      <c r="J154" s="198" t="s">
        <v>1041</v>
      </c>
      <c r="K154" s="198" t="s">
        <v>189</v>
      </c>
      <c r="L154" s="385" t="s">
        <v>24</v>
      </c>
    </row>
    <row r="155" spans="1:13" s="401" customFormat="1" ht="93.75" x14ac:dyDescent="0.2">
      <c r="A155" s="385">
        <v>128</v>
      </c>
      <c r="B155" s="278" t="s">
        <v>2379</v>
      </c>
      <c r="C155" s="198" t="s">
        <v>209</v>
      </c>
      <c r="D155" s="199" t="s">
        <v>2380</v>
      </c>
      <c r="E155" s="385" t="s">
        <v>21</v>
      </c>
      <c r="F155" s="385" t="s">
        <v>21</v>
      </c>
      <c r="G155" s="443">
        <v>495000</v>
      </c>
      <c r="H155" s="385" t="s">
        <v>21</v>
      </c>
      <c r="I155" s="385" t="s">
        <v>21</v>
      </c>
      <c r="J155" s="198" t="s">
        <v>1041</v>
      </c>
      <c r="K155" s="198" t="s">
        <v>189</v>
      </c>
      <c r="L155" s="196" t="s">
        <v>2293</v>
      </c>
      <c r="M155" s="180"/>
    </row>
    <row r="156" spans="1:13" s="401" customFormat="1" ht="75" x14ac:dyDescent="0.2">
      <c r="A156" s="385">
        <v>129</v>
      </c>
      <c r="B156" s="270" t="s">
        <v>2534</v>
      </c>
      <c r="C156" s="198" t="s">
        <v>140</v>
      </c>
      <c r="D156" s="445" t="s">
        <v>2535</v>
      </c>
      <c r="E156" s="385" t="s">
        <v>21</v>
      </c>
      <c r="F156" s="333">
        <v>250000</v>
      </c>
      <c r="G156" s="385" t="s">
        <v>21</v>
      </c>
      <c r="H156" s="385" t="s">
        <v>21</v>
      </c>
      <c r="I156" s="385" t="s">
        <v>21</v>
      </c>
      <c r="J156" s="198" t="s">
        <v>1055</v>
      </c>
      <c r="K156" s="198" t="s">
        <v>92</v>
      </c>
      <c r="L156" s="385" t="s">
        <v>24</v>
      </c>
    </row>
    <row r="157" spans="1:13" s="401" customFormat="1" ht="75" x14ac:dyDescent="0.2">
      <c r="A157" s="385">
        <v>130</v>
      </c>
      <c r="B157" s="278" t="s">
        <v>2382</v>
      </c>
      <c r="C157" s="198" t="s">
        <v>140</v>
      </c>
      <c r="D157" s="199" t="s">
        <v>2407</v>
      </c>
      <c r="E157" s="385" t="s">
        <v>21</v>
      </c>
      <c r="F157" s="333" t="s">
        <v>21</v>
      </c>
      <c r="G157" s="385" t="s">
        <v>21</v>
      </c>
      <c r="H157" s="443">
        <v>600000</v>
      </c>
      <c r="I157" s="385" t="s">
        <v>21</v>
      </c>
      <c r="J157" s="198" t="s">
        <v>1055</v>
      </c>
      <c r="K157" s="198" t="s">
        <v>92</v>
      </c>
      <c r="L157" s="196" t="s">
        <v>2293</v>
      </c>
      <c r="M157" s="180"/>
    </row>
    <row r="158" spans="1:13" s="401" customFormat="1" ht="81" x14ac:dyDescent="0.2">
      <c r="A158" s="385">
        <v>131</v>
      </c>
      <c r="B158" s="270" t="s">
        <v>1116</v>
      </c>
      <c r="C158" s="198" t="s">
        <v>136</v>
      </c>
      <c r="D158" s="198" t="s">
        <v>2536</v>
      </c>
      <c r="E158" s="385" t="s">
        <v>21</v>
      </c>
      <c r="F158" s="444" t="s">
        <v>21</v>
      </c>
      <c r="G158" s="385" t="s">
        <v>21</v>
      </c>
      <c r="H158" s="385" t="s">
        <v>21</v>
      </c>
      <c r="I158" s="333">
        <v>70000</v>
      </c>
      <c r="J158" s="198" t="s">
        <v>1055</v>
      </c>
      <c r="K158" s="198" t="s">
        <v>92</v>
      </c>
      <c r="L158" s="385" t="s">
        <v>24</v>
      </c>
    </row>
    <row r="159" spans="1:13" s="401" customFormat="1" ht="75" x14ac:dyDescent="0.2">
      <c r="A159" s="385">
        <v>132</v>
      </c>
      <c r="B159" s="270" t="s">
        <v>1155</v>
      </c>
      <c r="C159" s="198" t="s">
        <v>25</v>
      </c>
      <c r="D159" s="198" t="s">
        <v>965</v>
      </c>
      <c r="E159" s="385" t="s">
        <v>21</v>
      </c>
      <c r="F159" s="385" t="s">
        <v>21</v>
      </c>
      <c r="G159" s="333">
        <v>500000</v>
      </c>
      <c r="H159" s="385" t="s">
        <v>21</v>
      </c>
      <c r="I159" s="385" t="s">
        <v>21</v>
      </c>
      <c r="J159" s="198" t="s">
        <v>1055</v>
      </c>
      <c r="K159" s="198" t="s">
        <v>26</v>
      </c>
      <c r="L159" s="385" t="s">
        <v>24</v>
      </c>
    </row>
    <row r="160" spans="1:13" s="401" customFormat="1" ht="75" x14ac:dyDescent="0.2">
      <c r="A160" s="385">
        <v>133</v>
      </c>
      <c r="B160" s="278" t="s">
        <v>2378</v>
      </c>
      <c r="C160" s="198" t="s">
        <v>1136</v>
      </c>
      <c r="D160" s="199" t="s">
        <v>2377</v>
      </c>
      <c r="E160" s="443">
        <v>50000</v>
      </c>
      <c r="F160" s="385" t="s">
        <v>21</v>
      </c>
      <c r="G160" s="385" t="s">
        <v>21</v>
      </c>
      <c r="H160" s="385" t="s">
        <v>21</v>
      </c>
      <c r="I160" s="385" t="s">
        <v>21</v>
      </c>
      <c r="J160" s="198" t="s">
        <v>1078</v>
      </c>
      <c r="K160" s="198" t="s">
        <v>1136</v>
      </c>
      <c r="L160" s="196" t="s">
        <v>2293</v>
      </c>
      <c r="M160" s="180"/>
    </row>
    <row r="161" spans="1:13" s="401" customFormat="1" ht="60.75" x14ac:dyDescent="0.2">
      <c r="A161" s="385">
        <v>134</v>
      </c>
      <c r="B161" s="270" t="s">
        <v>1063</v>
      </c>
      <c r="C161" s="198" t="s">
        <v>111</v>
      </c>
      <c r="D161" s="198" t="s">
        <v>112</v>
      </c>
      <c r="E161" s="385" t="s">
        <v>21</v>
      </c>
      <c r="F161" s="333">
        <v>200000</v>
      </c>
      <c r="G161" s="385" t="s">
        <v>21</v>
      </c>
      <c r="H161" s="385" t="s">
        <v>21</v>
      </c>
      <c r="I161" s="385" t="s">
        <v>21</v>
      </c>
      <c r="J161" s="198" t="s">
        <v>1078</v>
      </c>
      <c r="K161" s="198" t="s">
        <v>76</v>
      </c>
      <c r="L161" s="385" t="s">
        <v>24</v>
      </c>
    </row>
    <row r="162" spans="1:13" s="401" customFormat="1" ht="81" x14ac:dyDescent="0.2">
      <c r="A162" s="385">
        <v>135</v>
      </c>
      <c r="B162" s="278" t="s">
        <v>2381</v>
      </c>
      <c r="C162" s="198" t="s">
        <v>1136</v>
      </c>
      <c r="D162" s="199" t="s">
        <v>2372</v>
      </c>
      <c r="E162" s="443">
        <v>300000</v>
      </c>
      <c r="F162" s="385" t="s">
        <v>21</v>
      </c>
      <c r="G162" s="385" t="s">
        <v>21</v>
      </c>
      <c r="H162" s="385" t="s">
        <v>21</v>
      </c>
      <c r="I162" s="385" t="s">
        <v>21</v>
      </c>
      <c r="J162" s="198" t="s">
        <v>1078</v>
      </c>
      <c r="K162" s="198" t="s">
        <v>233</v>
      </c>
      <c r="L162" s="196" t="s">
        <v>2293</v>
      </c>
      <c r="M162" s="180"/>
    </row>
    <row r="163" spans="1:13" s="401" customFormat="1" ht="93.75" x14ac:dyDescent="0.2">
      <c r="A163" s="385">
        <v>136</v>
      </c>
      <c r="B163" s="293" t="s">
        <v>1186</v>
      </c>
      <c r="C163" s="199" t="s">
        <v>1185</v>
      </c>
      <c r="D163" s="199" t="s">
        <v>1187</v>
      </c>
      <c r="E163" s="385" t="s">
        <v>21</v>
      </c>
      <c r="F163" s="419">
        <v>1100000</v>
      </c>
      <c r="G163" s="385" t="s">
        <v>21</v>
      </c>
      <c r="H163" s="385" t="s">
        <v>21</v>
      </c>
      <c r="I163" s="385" t="s">
        <v>21</v>
      </c>
      <c r="J163" s="199" t="s">
        <v>1188</v>
      </c>
      <c r="K163" s="198" t="s">
        <v>1192</v>
      </c>
      <c r="L163" s="196" t="s">
        <v>24</v>
      </c>
      <c r="M163" s="180"/>
    </row>
    <row r="164" spans="1:13" s="401" customFormat="1" ht="56.25" x14ac:dyDescent="0.2">
      <c r="A164" s="385">
        <v>137</v>
      </c>
      <c r="B164" s="278" t="s">
        <v>2374</v>
      </c>
      <c r="C164" s="199" t="s">
        <v>2376</v>
      </c>
      <c r="D164" s="199" t="s">
        <v>2373</v>
      </c>
      <c r="E164" s="443">
        <v>200000</v>
      </c>
      <c r="F164" s="385" t="s">
        <v>21</v>
      </c>
      <c r="G164" s="385" t="s">
        <v>21</v>
      </c>
      <c r="H164" s="385" t="s">
        <v>21</v>
      </c>
      <c r="I164" s="385" t="s">
        <v>21</v>
      </c>
      <c r="J164" s="199" t="s">
        <v>1065</v>
      </c>
      <c r="K164" s="198" t="s">
        <v>2375</v>
      </c>
      <c r="L164" s="196" t="s">
        <v>2293</v>
      </c>
      <c r="M164" s="180"/>
    </row>
    <row r="165" spans="1:13" ht="101.25" x14ac:dyDescent="0.2">
      <c r="A165" s="385">
        <v>138</v>
      </c>
      <c r="B165" s="270" t="s">
        <v>1064</v>
      </c>
      <c r="C165" s="198" t="s">
        <v>58</v>
      </c>
      <c r="D165" s="198" t="s">
        <v>1102</v>
      </c>
      <c r="E165" s="333" t="s">
        <v>21</v>
      </c>
      <c r="F165" s="385" t="s">
        <v>21</v>
      </c>
      <c r="G165" s="385" t="s">
        <v>21</v>
      </c>
      <c r="H165" s="333">
        <v>3120000</v>
      </c>
      <c r="I165" s="385" t="s">
        <v>21</v>
      </c>
      <c r="J165" s="198" t="s">
        <v>1041</v>
      </c>
      <c r="K165" s="198" t="s">
        <v>1042</v>
      </c>
      <c r="L165" s="385" t="s">
        <v>24</v>
      </c>
    </row>
    <row r="166" spans="1:13" s="401" customFormat="1" ht="81" x14ac:dyDescent="0.2">
      <c r="A166" s="385">
        <v>139</v>
      </c>
      <c r="B166" s="270" t="s">
        <v>1160</v>
      </c>
      <c r="C166" s="198" t="s">
        <v>232</v>
      </c>
      <c r="D166" s="198" t="s">
        <v>1161</v>
      </c>
      <c r="E166" s="333">
        <v>2500000</v>
      </c>
      <c r="F166" s="385" t="s">
        <v>21</v>
      </c>
      <c r="G166" s="385" t="s">
        <v>21</v>
      </c>
      <c r="H166" s="333" t="s">
        <v>21</v>
      </c>
      <c r="I166" s="333" t="s">
        <v>21</v>
      </c>
      <c r="J166" s="198" t="s">
        <v>1041</v>
      </c>
      <c r="K166" s="198" t="s">
        <v>189</v>
      </c>
      <c r="L166" s="385" t="s">
        <v>24</v>
      </c>
    </row>
    <row r="167" spans="1:13" s="401" customFormat="1" ht="75" x14ac:dyDescent="0.2">
      <c r="A167" s="385">
        <v>140</v>
      </c>
      <c r="B167" s="270" t="s">
        <v>2288</v>
      </c>
      <c r="C167" s="198" t="s">
        <v>232</v>
      </c>
      <c r="D167" s="198" t="s">
        <v>2289</v>
      </c>
      <c r="E167" s="385" t="s">
        <v>21</v>
      </c>
      <c r="F167" s="333">
        <v>200000</v>
      </c>
      <c r="G167" s="333" t="s">
        <v>21</v>
      </c>
      <c r="H167" s="385" t="s">
        <v>21</v>
      </c>
      <c r="I167" s="385" t="s">
        <v>21</v>
      </c>
      <c r="J167" s="198" t="s">
        <v>1041</v>
      </c>
      <c r="K167" s="198" t="s">
        <v>189</v>
      </c>
      <c r="L167" s="385" t="s">
        <v>24</v>
      </c>
    </row>
    <row r="168" spans="1:13" s="401" customFormat="1" ht="56.25" x14ac:dyDescent="0.2">
      <c r="A168" s="385">
        <v>141</v>
      </c>
      <c r="B168" s="270" t="s">
        <v>2537</v>
      </c>
      <c r="C168" s="198" t="s">
        <v>122</v>
      </c>
      <c r="D168" s="445" t="s">
        <v>2538</v>
      </c>
      <c r="E168" s="385" t="s">
        <v>21</v>
      </c>
      <c r="F168" s="333" t="s">
        <v>21</v>
      </c>
      <c r="G168" s="333">
        <v>300000</v>
      </c>
      <c r="H168" s="385" t="s">
        <v>21</v>
      </c>
      <c r="I168" s="385" t="s">
        <v>21</v>
      </c>
      <c r="J168" s="198" t="s">
        <v>1044</v>
      </c>
      <c r="K168" s="198" t="s">
        <v>124</v>
      </c>
      <c r="L168" s="385" t="s">
        <v>24</v>
      </c>
    </row>
    <row r="169" spans="1:13" s="401" customFormat="1" ht="75" x14ac:dyDescent="0.2">
      <c r="A169" s="385">
        <v>142</v>
      </c>
      <c r="B169" s="293" t="s">
        <v>1189</v>
      </c>
      <c r="C169" s="199" t="s">
        <v>1191</v>
      </c>
      <c r="D169" s="199" t="s">
        <v>1190</v>
      </c>
      <c r="E169" s="385" t="s">
        <v>21</v>
      </c>
      <c r="F169" s="333" t="s">
        <v>21</v>
      </c>
      <c r="G169" s="385" t="s">
        <v>21</v>
      </c>
      <c r="H169" s="385" t="s">
        <v>21</v>
      </c>
      <c r="I169" s="419">
        <v>500000</v>
      </c>
      <c r="J169" s="199" t="s">
        <v>1076</v>
      </c>
      <c r="K169" s="199" t="s">
        <v>1191</v>
      </c>
      <c r="L169" s="196" t="s">
        <v>24</v>
      </c>
      <c r="M169" s="179"/>
    </row>
    <row r="170" spans="1:13" s="452" customFormat="1" ht="20.25" x14ac:dyDescent="0.3">
      <c r="A170" s="619" t="s">
        <v>1015</v>
      </c>
      <c r="B170" s="620"/>
      <c r="C170" s="620"/>
      <c r="D170" s="621"/>
      <c r="E170" s="450">
        <f>SUM(E11:E169)</f>
        <v>31014600</v>
      </c>
      <c r="F170" s="450">
        <f>SUM(F11:F169)</f>
        <v>35168600</v>
      </c>
      <c r="G170" s="450">
        <f>SUM(G11:G169)</f>
        <v>25123600</v>
      </c>
      <c r="H170" s="450">
        <f>SUM(H11:H169)</f>
        <v>19671000</v>
      </c>
      <c r="I170" s="450">
        <f>SUM(I11:I169)</f>
        <v>24555000</v>
      </c>
      <c r="J170" s="451"/>
      <c r="K170" s="451"/>
      <c r="L170" s="451"/>
    </row>
  </sheetData>
  <mergeCells count="34">
    <mergeCell ref="J11:J24"/>
    <mergeCell ref="K11:K24"/>
    <mergeCell ref="L11:L24"/>
    <mergeCell ref="A1:L1"/>
    <mergeCell ref="A2:L2"/>
    <mergeCell ref="A3:L3"/>
    <mergeCell ref="A8:A10"/>
    <mergeCell ref="B8:B10"/>
    <mergeCell ref="C8:C10"/>
    <mergeCell ref="E8:I8"/>
    <mergeCell ref="L8:L10"/>
    <mergeCell ref="F11:F24"/>
    <mergeCell ref="G11:G24"/>
    <mergeCell ref="D8:D10"/>
    <mergeCell ref="J8:J10"/>
    <mergeCell ref="K8:K10"/>
    <mergeCell ref="H11:H24"/>
    <mergeCell ref="I11:I24"/>
    <mergeCell ref="A170:D170"/>
    <mergeCell ref="A11:A24"/>
    <mergeCell ref="B11:B24"/>
    <mergeCell ref="C11:C24"/>
    <mergeCell ref="E11:E24"/>
    <mergeCell ref="A25:A29"/>
    <mergeCell ref="B25:B29"/>
    <mergeCell ref="C25:C29"/>
    <mergeCell ref="E25:E29"/>
    <mergeCell ref="H25:H29"/>
    <mergeCell ref="K25:K29"/>
    <mergeCell ref="L25:L29"/>
    <mergeCell ref="I25:I29"/>
    <mergeCell ref="F25:F29"/>
    <mergeCell ref="J25:J29"/>
    <mergeCell ref="G25:G29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0" r:id="rId1"/>
  <headerFooter>
    <oddHeader xml:space="preserve">&amp;C                                                                                                          &amp;"TH SarabunIT๙,ตัวหนา"&amp;18                                                                                                       แบบ ผ.๐๒ </oddHeader>
    <oddFooter>&amp;C&amp;"TH SarabunIT๙,ธรรมดา"&amp;16&amp;P+67&amp;</oddFooter>
  </headerFooter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AABF-A117-4B22-A130-CB9F6B3134B4}">
  <sheetPr>
    <tabColor rgb="FFFFC000"/>
  </sheetPr>
  <dimension ref="A1:L28"/>
  <sheetViews>
    <sheetView view="pageLayout" topLeftCell="A7" zoomScale="80" zoomScaleNormal="100" zoomScalePageLayoutView="80" workbookViewId="0">
      <selection activeCell="B7" sqref="B7"/>
    </sheetView>
  </sheetViews>
  <sheetFormatPr defaultRowHeight="20.25" x14ac:dyDescent="0.3"/>
  <cols>
    <col min="1" max="1" width="3.125" style="202" customWidth="1"/>
    <col min="2" max="2" width="22.875" style="205" customWidth="1"/>
    <col min="3" max="3" width="21.875" style="123" customWidth="1"/>
    <col min="4" max="4" width="21" style="123" customWidth="1"/>
    <col min="5" max="9" width="11.125" style="123" customWidth="1"/>
    <col min="10" max="10" width="12.25" style="123" customWidth="1"/>
    <col min="11" max="11" width="14.5" style="123" customWidth="1"/>
    <col min="12" max="12" width="9" style="216"/>
    <col min="13" max="16384" width="9" style="188"/>
  </cols>
  <sheetData>
    <row r="1" spans="1:12" s="190" customFormat="1" ht="23.25" x14ac:dyDescent="0.35">
      <c r="A1" s="636" t="s">
        <v>990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</row>
    <row r="2" spans="1:12" s="190" customFormat="1" ht="23.25" x14ac:dyDescent="0.35">
      <c r="A2" s="636" t="s">
        <v>993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</row>
    <row r="3" spans="1:12" s="190" customFormat="1" ht="23.25" x14ac:dyDescent="0.35">
      <c r="A3" s="636" t="s">
        <v>0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x14ac:dyDescent="0.3">
      <c r="A4" s="25" t="s">
        <v>1</v>
      </c>
      <c r="B4" s="152" t="s">
        <v>1293</v>
      </c>
    </row>
    <row r="5" spans="1:12" x14ac:dyDescent="0.3">
      <c r="A5" s="25" t="s">
        <v>3</v>
      </c>
      <c r="B5" s="152" t="s">
        <v>1294</v>
      </c>
    </row>
    <row r="6" spans="1:12" x14ac:dyDescent="0.3">
      <c r="A6" s="204"/>
      <c r="B6" s="2" t="s">
        <v>5</v>
      </c>
    </row>
    <row r="7" spans="1:12" x14ac:dyDescent="0.3">
      <c r="A7" s="204"/>
      <c r="B7" s="2" t="s">
        <v>1218</v>
      </c>
    </row>
    <row r="8" spans="1:12" ht="18.75" customHeight="1" x14ac:dyDescent="0.25">
      <c r="A8" s="634" t="s">
        <v>7</v>
      </c>
      <c r="B8" s="640" t="s">
        <v>8</v>
      </c>
      <c r="C8" s="634" t="s">
        <v>9</v>
      </c>
      <c r="D8" s="634" t="s">
        <v>994</v>
      </c>
      <c r="E8" s="637" t="s">
        <v>12</v>
      </c>
      <c r="F8" s="638"/>
      <c r="G8" s="638"/>
      <c r="H8" s="638"/>
      <c r="I8" s="639"/>
      <c r="J8" s="634" t="s">
        <v>995</v>
      </c>
      <c r="K8" s="634" t="s">
        <v>996</v>
      </c>
      <c r="L8" s="634" t="s">
        <v>992</v>
      </c>
    </row>
    <row r="9" spans="1:12" ht="18.75" x14ac:dyDescent="0.25">
      <c r="A9" s="635"/>
      <c r="B9" s="641"/>
      <c r="C9" s="635"/>
      <c r="D9" s="635"/>
      <c r="E9" s="175">
        <v>2566</v>
      </c>
      <c r="F9" s="175">
        <v>2567</v>
      </c>
      <c r="G9" s="175">
        <v>2568</v>
      </c>
      <c r="H9" s="175">
        <v>2569</v>
      </c>
      <c r="I9" s="175">
        <v>2570</v>
      </c>
      <c r="J9" s="635"/>
      <c r="K9" s="635"/>
      <c r="L9" s="635"/>
    </row>
    <row r="10" spans="1:12" ht="18.75" x14ac:dyDescent="0.25">
      <c r="A10" s="635"/>
      <c r="B10" s="641"/>
      <c r="C10" s="635"/>
      <c r="D10" s="635"/>
      <c r="E10" s="206" t="s">
        <v>18</v>
      </c>
      <c r="F10" s="206" t="s">
        <v>18</v>
      </c>
      <c r="G10" s="174" t="s">
        <v>19</v>
      </c>
      <c r="H10" s="206" t="s">
        <v>18</v>
      </c>
      <c r="I10" s="206" t="s">
        <v>18</v>
      </c>
      <c r="J10" s="635"/>
      <c r="K10" s="635"/>
      <c r="L10" s="635"/>
    </row>
    <row r="11" spans="1:12" s="212" customFormat="1" ht="86.25" customHeight="1" x14ac:dyDescent="0.2">
      <c r="A11" s="211">
        <v>1</v>
      </c>
      <c r="B11" s="208" t="s">
        <v>1219</v>
      </c>
      <c r="C11" s="210" t="s">
        <v>1220</v>
      </c>
      <c r="D11" s="210" t="s">
        <v>1225</v>
      </c>
      <c r="E11" s="214">
        <v>500000</v>
      </c>
      <c r="F11" s="214">
        <v>500000</v>
      </c>
      <c r="G11" s="214">
        <v>500000</v>
      </c>
      <c r="H11" s="214">
        <v>500000</v>
      </c>
      <c r="I11" s="214">
        <v>500000</v>
      </c>
      <c r="J11" s="210" t="s">
        <v>1221</v>
      </c>
      <c r="K11" s="210" t="s">
        <v>1222</v>
      </c>
      <c r="L11" s="215" t="s">
        <v>1223</v>
      </c>
    </row>
    <row r="12" spans="1:12" s="212" customFormat="1" ht="69" customHeight="1" x14ac:dyDescent="0.2">
      <c r="A12" s="211">
        <v>2</v>
      </c>
      <c r="B12" s="208" t="s">
        <v>1228</v>
      </c>
      <c r="C12" s="210" t="s">
        <v>1224</v>
      </c>
      <c r="D12" s="210" t="s">
        <v>1225</v>
      </c>
      <c r="E12" s="214">
        <v>100000</v>
      </c>
      <c r="F12" s="214">
        <v>100000</v>
      </c>
      <c r="G12" s="214">
        <v>100000</v>
      </c>
      <c r="H12" s="214">
        <v>100000</v>
      </c>
      <c r="I12" s="217">
        <v>100000</v>
      </c>
      <c r="J12" s="210" t="s">
        <v>1226</v>
      </c>
      <c r="K12" s="210" t="s">
        <v>1227</v>
      </c>
      <c r="L12" s="215" t="s">
        <v>1223</v>
      </c>
    </row>
    <row r="13" spans="1:12" s="212" customFormat="1" ht="63" customHeight="1" x14ac:dyDescent="0.2">
      <c r="A13" s="211">
        <v>3</v>
      </c>
      <c r="B13" s="208" t="s">
        <v>1232</v>
      </c>
      <c r="C13" s="210" t="s">
        <v>1233</v>
      </c>
      <c r="D13" s="210" t="s">
        <v>1229</v>
      </c>
      <c r="E13" s="214">
        <v>100000</v>
      </c>
      <c r="F13" s="214">
        <v>100000</v>
      </c>
      <c r="G13" s="214">
        <v>100000</v>
      </c>
      <c r="H13" s="214">
        <v>100000</v>
      </c>
      <c r="I13" s="217">
        <v>100000</v>
      </c>
      <c r="J13" s="210" t="s">
        <v>1230</v>
      </c>
      <c r="K13" s="210" t="s">
        <v>1231</v>
      </c>
      <c r="L13" s="215" t="s">
        <v>1223</v>
      </c>
    </row>
    <row r="14" spans="1:12" s="212" customFormat="1" ht="74.25" customHeight="1" x14ac:dyDescent="0.2">
      <c r="A14" s="211">
        <v>4</v>
      </c>
      <c r="B14" s="208" t="s">
        <v>1267</v>
      </c>
      <c r="C14" s="210" t="s">
        <v>1264</v>
      </c>
      <c r="D14" s="210" t="s">
        <v>1225</v>
      </c>
      <c r="E14" s="214">
        <v>20000</v>
      </c>
      <c r="F14" s="214">
        <v>20000</v>
      </c>
      <c r="G14" s="214">
        <v>20000</v>
      </c>
      <c r="H14" s="214">
        <v>20000</v>
      </c>
      <c r="I14" s="217">
        <v>20000</v>
      </c>
      <c r="J14" s="210" t="s">
        <v>1265</v>
      </c>
      <c r="K14" s="210" t="s">
        <v>1266</v>
      </c>
      <c r="L14" s="215" t="s">
        <v>1223</v>
      </c>
    </row>
    <row r="15" spans="1:12" s="212" customFormat="1" ht="40.5" x14ac:dyDescent="0.2">
      <c r="A15" s="211">
        <v>5</v>
      </c>
      <c r="B15" s="208" t="s">
        <v>1234</v>
      </c>
      <c r="C15" s="210" t="s">
        <v>1235</v>
      </c>
      <c r="D15" s="210" t="s">
        <v>1225</v>
      </c>
      <c r="E15" s="214">
        <v>20000</v>
      </c>
      <c r="F15" s="214">
        <v>20000</v>
      </c>
      <c r="G15" s="214">
        <v>20000</v>
      </c>
      <c r="H15" s="214">
        <v>20000</v>
      </c>
      <c r="I15" s="217">
        <v>20000</v>
      </c>
      <c r="J15" s="210" t="s">
        <v>1237</v>
      </c>
      <c r="K15" s="210" t="s">
        <v>1236</v>
      </c>
      <c r="L15" s="215" t="s">
        <v>1223</v>
      </c>
    </row>
    <row r="16" spans="1:12" s="212" customFormat="1" ht="40.5" x14ac:dyDescent="0.2">
      <c r="A16" s="211">
        <v>6</v>
      </c>
      <c r="B16" s="208" t="s">
        <v>1238</v>
      </c>
      <c r="C16" s="210" t="s">
        <v>1239</v>
      </c>
      <c r="D16" s="210" t="s">
        <v>1225</v>
      </c>
      <c r="E16" s="217">
        <v>20000</v>
      </c>
      <c r="F16" s="217">
        <v>20000</v>
      </c>
      <c r="G16" s="217">
        <v>20000</v>
      </c>
      <c r="H16" s="217">
        <v>20000</v>
      </c>
      <c r="I16" s="217">
        <v>20000</v>
      </c>
      <c r="J16" s="210" t="s">
        <v>1237</v>
      </c>
      <c r="K16" s="210" t="s">
        <v>1240</v>
      </c>
      <c r="L16" s="215" t="s">
        <v>1223</v>
      </c>
    </row>
    <row r="17" spans="1:12" ht="37.5" x14ac:dyDescent="0.25">
      <c r="A17" s="211">
        <v>7</v>
      </c>
      <c r="B17" s="208" t="s">
        <v>1241</v>
      </c>
      <c r="C17" s="210" t="s">
        <v>1242</v>
      </c>
      <c r="D17" s="210" t="s">
        <v>1225</v>
      </c>
      <c r="E17" s="217">
        <v>10000</v>
      </c>
      <c r="F17" s="217">
        <v>10000</v>
      </c>
      <c r="G17" s="217">
        <v>10000</v>
      </c>
      <c r="H17" s="217">
        <v>10000</v>
      </c>
      <c r="I17" s="217">
        <v>10000</v>
      </c>
      <c r="J17" s="210" t="s">
        <v>1237</v>
      </c>
      <c r="K17" s="210" t="s">
        <v>1251</v>
      </c>
      <c r="L17" s="215" t="s">
        <v>1223</v>
      </c>
    </row>
    <row r="18" spans="1:12" s="212" customFormat="1" ht="60.75" x14ac:dyDescent="0.2">
      <c r="A18" s="211">
        <v>8</v>
      </c>
      <c r="B18" s="208" t="s">
        <v>1250</v>
      </c>
      <c r="C18" s="210" t="s">
        <v>1243</v>
      </c>
      <c r="D18" s="210" t="s">
        <v>1244</v>
      </c>
      <c r="E18" s="217">
        <v>200000</v>
      </c>
      <c r="F18" s="217">
        <v>200000</v>
      </c>
      <c r="G18" s="217">
        <v>200000</v>
      </c>
      <c r="H18" s="217">
        <v>200000</v>
      </c>
      <c r="I18" s="217">
        <v>200000</v>
      </c>
      <c r="J18" s="210" t="s">
        <v>1245</v>
      </c>
      <c r="K18" s="210" t="s">
        <v>1246</v>
      </c>
      <c r="L18" s="215" t="s">
        <v>1223</v>
      </c>
    </row>
    <row r="19" spans="1:12" s="212" customFormat="1" ht="56.25" x14ac:dyDescent="0.2">
      <c r="A19" s="211">
        <v>9</v>
      </c>
      <c r="B19" s="208" t="s">
        <v>1247</v>
      </c>
      <c r="C19" s="210" t="s">
        <v>1248</v>
      </c>
      <c r="D19" s="210" t="s">
        <v>1225</v>
      </c>
      <c r="E19" s="214">
        <v>5000</v>
      </c>
      <c r="F19" s="214">
        <v>5000</v>
      </c>
      <c r="G19" s="214">
        <v>5000</v>
      </c>
      <c r="H19" s="214">
        <v>5000</v>
      </c>
      <c r="I19" s="214">
        <v>5000</v>
      </c>
      <c r="J19" s="210" t="s">
        <v>1237</v>
      </c>
      <c r="K19" s="210" t="s">
        <v>1249</v>
      </c>
      <c r="L19" s="215" t="s">
        <v>1223</v>
      </c>
    </row>
    <row r="20" spans="1:12" s="212" customFormat="1" ht="56.25" x14ac:dyDescent="0.2">
      <c r="A20" s="211">
        <v>10</v>
      </c>
      <c r="B20" s="208" t="s">
        <v>1252</v>
      </c>
      <c r="C20" s="210" t="s">
        <v>1253</v>
      </c>
      <c r="D20" s="210" t="s">
        <v>1225</v>
      </c>
      <c r="E20" s="214">
        <v>30000</v>
      </c>
      <c r="F20" s="214">
        <v>30000</v>
      </c>
      <c r="G20" s="214">
        <v>30000</v>
      </c>
      <c r="H20" s="214">
        <v>30000</v>
      </c>
      <c r="I20" s="214">
        <v>30000</v>
      </c>
      <c r="J20" s="210" t="s">
        <v>1237</v>
      </c>
      <c r="K20" s="210" t="s">
        <v>1254</v>
      </c>
      <c r="L20" s="215" t="s">
        <v>1223</v>
      </c>
    </row>
    <row r="21" spans="1:12" s="212" customFormat="1" ht="40.5" x14ac:dyDescent="0.2">
      <c r="A21" s="211">
        <v>11</v>
      </c>
      <c r="B21" s="208" t="s">
        <v>1255</v>
      </c>
      <c r="C21" s="210" t="s">
        <v>1256</v>
      </c>
      <c r="D21" s="210" t="s">
        <v>1225</v>
      </c>
      <c r="E21" s="214">
        <v>20000</v>
      </c>
      <c r="F21" s="214">
        <v>20000</v>
      </c>
      <c r="G21" s="214">
        <v>20000</v>
      </c>
      <c r="H21" s="214">
        <v>20000</v>
      </c>
      <c r="I21" s="214">
        <v>20000</v>
      </c>
      <c r="J21" s="210" t="s">
        <v>1237</v>
      </c>
      <c r="K21" s="210" t="s">
        <v>1257</v>
      </c>
      <c r="L21" s="215" t="s">
        <v>1223</v>
      </c>
    </row>
    <row r="22" spans="1:12" s="212" customFormat="1" ht="101.25" x14ac:dyDescent="0.2">
      <c r="A22" s="211">
        <v>12</v>
      </c>
      <c r="B22" s="208" t="s">
        <v>1262</v>
      </c>
      <c r="C22" s="210" t="s">
        <v>1258</v>
      </c>
      <c r="D22" s="210" t="s">
        <v>1259</v>
      </c>
      <c r="E22" s="217">
        <v>200000</v>
      </c>
      <c r="F22" s="217">
        <v>200000</v>
      </c>
      <c r="G22" s="217">
        <v>200000</v>
      </c>
      <c r="H22" s="217">
        <v>200000</v>
      </c>
      <c r="I22" s="217">
        <v>200000</v>
      </c>
      <c r="J22" s="210" t="s">
        <v>1260</v>
      </c>
      <c r="K22" s="210" t="s">
        <v>1261</v>
      </c>
      <c r="L22" s="215" t="s">
        <v>1223</v>
      </c>
    </row>
    <row r="23" spans="1:12" s="219" customFormat="1" ht="104.25" customHeight="1" x14ac:dyDescent="0.2">
      <c r="A23" s="211">
        <v>13</v>
      </c>
      <c r="B23" s="208" t="s">
        <v>2389</v>
      </c>
      <c r="C23" s="210" t="s">
        <v>2390</v>
      </c>
      <c r="D23" s="210" t="s">
        <v>2391</v>
      </c>
      <c r="E23" s="217">
        <v>200000</v>
      </c>
      <c r="F23" s="217">
        <v>200000</v>
      </c>
      <c r="G23" s="217">
        <v>200000</v>
      </c>
      <c r="H23" s="217">
        <v>200000</v>
      </c>
      <c r="I23" s="217">
        <v>200000</v>
      </c>
      <c r="J23" s="244" t="s">
        <v>2392</v>
      </c>
      <c r="K23" s="244" t="s">
        <v>1263</v>
      </c>
      <c r="L23" s="215" t="s">
        <v>1223</v>
      </c>
    </row>
    <row r="24" spans="1:12" s="212" customFormat="1" ht="56.25" x14ac:dyDescent="0.2">
      <c r="A24" s="211">
        <v>14</v>
      </c>
      <c r="B24" s="208" t="s">
        <v>1268</v>
      </c>
      <c r="C24" s="210" t="s">
        <v>1269</v>
      </c>
      <c r="D24" s="210" t="s">
        <v>1282</v>
      </c>
      <c r="E24" s="217">
        <v>1000000</v>
      </c>
      <c r="F24" s="217">
        <v>1000000</v>
      </c>
      <c r="G24" s="217">
        <v>1000000</v>
      </c>
      <c r="H24" s="217">
        <v>1000000</v>
      </c>
      <c r="I24" s="217">
        <v>1000000</v>
      </c>
      <c r="J24" s="210" t="s">
        <v>1270</v>
      </c>
      <c r="K24" s="210" t="s">
        <v>1271</v>
      </c>
      <c r="L24" s="215" t="s">
        <v>1223</v>
      </c>
    </row>
    <row r="25" spans="1:12" s="212" customFormat="1" ht="56.25" x14ac:dyDescent="0.2">
      <c r="A25" s="211">
        <v>15</v>
      </c>
      <c r="B25" s="208" t="s">
        <v>1272</v>
      </c>
      <c r="C25" s="210" t="s">
        <v>1273</v>
      </c>
      <c r="D25" s="210" t="s">
        <v>1225</v>
      </c>
      <c r="E25" s="217">
        <v>50000</v>
      </c>
      <c r="F25" s="217">
        <v>50000</v>
      </c>
      <c r="G25" s="217">
        <v>50000</v>
      </c>
      <c r="H25" s="217">
        <v>50000</v>
      </c>
      <c r="I25" s="217">
        <v>50000</v>
      </c>
      <c r="J25" s="210" t="s">
        <v>1237</v>
      </c>
      <c r="K25" s="210" t="s">
        <v>1274</v>
      </c>
      <c r="L25" s="215" t="s">
        <v>1223</v>
      </c>
    </row>
    <row r="26" spans="1:12" s="212" customFormat="1" ht="37.5" x14ac:dyDescent="0.2">
      <c r="A26" s="211">
        <v>16</v>
      </c>
      <c r="B26" s="208" t="s">
        <v>1275</v>
      </c>
      <c r="C26" s="210" t="s">
        <v>1276</v>
      </c>
      <c r="D26" s="210" t="s">
        <v>1225</v>
      </c>
      <c r="E26" s="214">
        <v>200000</v>
      </c>
      <c r="F26" s="214">
        <v>200000</v>
      </c>
      <c r="G26" s="214">
        <v>200000</v>
      </c>
      <c r="H26" s="214">
        <v>200000</v>
      </c>
      <c r="I26" s="214">
        <v>200000</v>
      </c>
      <c r="J26" s="210" t="s">
        <v>1237</v>
      </c>
      <c r="K26" s="210" t="s">
        <v>1277</v>
      </c>
      <c r="L26" s="215" t="s">
        <v>1223</v>
      </c>
    </row>
    <row r="27" spans="1:12" s="212" customFormat="1" ht="207.75" customHeight="1" x14ac:dyDescent="0.2">
      <c r="A27" s="211">
        <v>17</v>
      </c>
      <c r="B27" s="208" t="s">
        <v>1278</v>
      </c>
      <c r="C27" s="210" t="s">
        <v>1281</v>
      </c>
      <c r="D27" s="210" t="s">
        <v>1284</v>
      </c>
      <c r="E27" s="214">
        <v>500000</v>
      </c>
      <c r="F27" s="214">
        <v>500000</v>
      </c>
      <c r="G27" s="214">
        <v>500000</v>
      </c>
      <c r="H27" s="214">
        <v>500000</v>
      </c>
      <c r="I27" s="214">
        <v>500000</v>
      </c>
      <c r="J27" s="210" t="s">
        <v>1279</v>
      </c>
      <c r="K27" s="210" t="s">
        <v>1280</v>
      </c>
      <c r="L27" s="215" t="s">
        <v>1223</v>
      </c>
    </row>
    <row r="28" spans="1:12" s="222" customFormat="1" ht="20.25" customHeight="1" x14ac:dyDescent="0.3">
      <c r="A28" s="631" t="s">
        <v>1015</v>
      </c>
      <c r="B28" s="632"/>
      <c r="C28" s="632"/>
      <c r="D28" s="633"/>
      <c r="E28" s="223">
        <f>SUM(E11:E27)</f>
        <v>3175000</v>
      </c>
      <c r="F28" s="223">
        <f t="shared" ref="F28:H28" si="0">SUM(F11:F27)</f>
        <v>3175000</v>
      </c>
      <c r="G28" s="223">
        <f t="shared" si="0"/>
        <v>3175000</v>
      </c>
      <c r="H28" s="223">
        <f t="shared" si="0"/>
        <v>3175000</v>
      </c>
      <c r="I28" s="223">
        <f>SUM(I11:I27)</f>
        <v>3175000</v>
      </c>
      <c r="J28" s="220"/>
      <c r="K28" s="220"/>
      <c r="L28" s="221"/>
    </row>
  </sheetData>
  <mergeCells count="12">
    <mergeCell ref="A28:D28"/>
    <mergeCell ref="L8:L10"/>
    <mergeCell ref="A1:L1"/>
    <mergeCell ref="A2:L2"/>
    <mergeCell ref="A3:L3"/>
    <mergeCell ref="E8:I8"/>
    <mergeCell ref="A8:A10"/>
    <mergeCell ref="B8:B10"/>
    <mergeCell ref="C8:C10"/>
    <mergeCell ref="D8:D10"/>
    <mergeCell ref="J8:J10"/>
    <mergeCell ref="K8:K10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 xml:space="preserve">&amp;C                                                                                                                                                                                                            &amp;"TH SarabunIT๙,ตัวหนา"&amp;18   แบบ ผ.๐๒ </oddHeader>
    <oddFooter>&amp;C&amp;"TH SarabunIT๙,ธรรมดา"&amp;16&amp;K000000&amp;P+99&amp;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2336-DEC4-4E54-845E-1C8E228B43DA}">
  <sheetPr>
    <tabColor rgb="FFFFC000"/>
  </sheetPr>
  <dimension ref="A1:L17"/>
  <sheetViews>
    <sheetView view="pageLayout" topLeftCell="A4" zoomScaleNormal="70" workbookViewId="0">
      <selection activeCell="B4" sqref="B4"/>
    </sheetView>
  </sheetViews>
  <sheetFormatPr defaultRowHeight="20.25" x14ac:dyDescent="0.25"/>
  <cols>
    <col min="1" max="1" width="3.125" style="203" customWidth="1"/>
    <col min="2" max="2" width="22.875" style="218" customWidth="1"/>
    <col min="3" max="3" width="21.875" style="219" customWidth="1"/>
    <col min="4" max="4" width="21" style="219" customWidth="1"/>
    <col min="5" max="9" width="11.125" style="219" customWidth="1"/>
    <col min="10" max="10" width="12.25" style="219" customWidth="1"/>
    <col min="11" max="11" width="14.5" style="219" customWidth="1"/>
    <col min="12" max="12" width="9" style="219"/>
    <col min="13" max="16384" width="9" style="188"/>
  </cols>
  <sheetData>
    <row r="1" spans="1:12" s="190" customFormat="1" ht="23.25" x14ac:dyDescent="0.35">
      <c r="A1" s="636" t="s">
        <v>990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</row>
    <row r="2" spans="1:12" s="190" customFormat="1" ht="23.25" x14ac:dyDescent="0.35">
      <c r="A2" s="636" t="s">
        <v>993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</row>
    <row r="3" spans="1:12" s="190" customFormat="1" ht="23.25" x14ac:dyDescent="0.35">
      <c r="A3" s="636" t="s">
        <v>0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x14ac:dyDescent="0.3">
      <c r="A4" s="200" t="s">
        <v>1</v>
      </c>
      <c r="B4" s="152" t="s">
        <v>1293</v>
      </c>
      <c r="C4" s="123"/>
      <c r="D4" s="123"/>
      <c r="E4" s="123"/>
      <c r="F4" s="123"/>
      <c r="G4" s="123"/>
      <c r="H4" s="123"/>
      <c r="I4" s="123"/>
      <c r="J4" s="123"/>
      <c r="K4" s="123"/>
      <c r="L4" s="216"/>
    </row>
    <row r="5" spans="1:12" x14ac:dyDescent="0.3">
      <c r="A5" s="200" t="s">
        <v>3</v>
      </c>
      <c r="B5" s="152" t="s">
        <v>1294</v>
      </c>
      <c r="C5" s="123"/>
      <c r="D5" s="123"/>
      <c r="E5" s="123"/>
      <c r="F5" s="123"/>
      <c r="G5" s="123"/>
      <c r="H5" s="123"/>
      <c r="I5" s="123"/>
      <c r="J5" s="123"/>
      <c r="K5" s="123"/>
      <c r="L5" s="216"/>
    </row>
    <row r="6" spans="1:12" x14ac:dyDescent="0.25">
      <c r="A6" s="201"/>
      <c r="B6" s="226" t="s">
        <v>5</v>
      </c>
      <c r="C6" s="203"/>
      <c r="D6" s="203"/>
      <c r="E6" s="203"/>
      <c r="F6" s="203"/>
      <c r="G6" s="203"/>
      <c r="H6" s="203"/>
      <c r="I6" s="203"/>
      <c r="J6" s="203"/>
      <c r="K6" s="203"/>
      <c r="L6" s="202"/>
    </row>
    <row r="7" spans="1:12" x14ac:dyDescent="0.25">
      <c r="A7" s="201"/>
      <c r="B7" s="226" t="s">
        <v>1283</v>
      </c>
      <c r="C7" s="203"/>
      <c r="D7" s="203"/>
      <c r="E7" s="203"/>
      <c r="F7" s="203"/>
      <c r="G7" s="203"/>
      <c r="H7" s="203"/>
      <c r="I7" s="203"/>
      <c r="J7" s="203"/>
      <c r="K7" s="203"/>
      <c r="L7" s="202"/>
    </row>
    <row r="8" spans="1:12" s="225" customFormat="1" ht="18.75" customHeight="1" x14ac:dyDescent="0.2">
      <c r="A8" s="634" t="s">
        <v>7</v>
      </c>
      <c r="B8" s="645" t="s">
        <v>8</v>
      </c>
      <c r="C8" s="634" t="s">
        <v>9</v>
      </c>
      <c r="D8" s="634" t="s">
        <v>994</v>
      </c>
      <c r="E8" s="637" t="s">
        <v>12</v>
      </c>
      <c r="F8" s="638"/>
      <c r="G8" s="638"/>
      <c r="H8" s="638"/>
      <c r="I8" s="639"/>
      <c r="J8" s="634" t="s">
        <v>995</v>
      </c>
      <c r="K8" s="634" t="s">
        <v>996</v>
      </c>
      <c r="L8" s="634" t="s">
        <v>992</v>
      </c>
    </row>
    <row r="9" spans="1:12" s="225" customFormat="1" ht="18.75" x14ac:dyDescent="0.2">
      <c r="A9" s="635"/>
      <c r="B9" s="646"/>
      <c r="C9" s="635"/>
      <c r="D9" s="635"/>
      <c r="E9" s="175">
        <v>2566</v>
      </c>
      <c r="F9" s="175">
        <v>2567</v>
      </c>
      <c r="G9" s="175">
        <v>2568</v>
      </c>
      <c r="H9" s="175">
        <v>2569</v>
      </c>
      <c r="I9" s="175">
        <v>2570</v>
      </c>
      <c r="J9" s="635"/>
      <c r="K9" s="635"/>
      <c r="L9" s="635"/>
    </row>
    <row r="10" spans="1:12" s="225" customFormat="1" ht="18.75" x14ac:dyDescent="0.2">
      <c r="A10" s="635"/>
      <c r="B10" s="646"/>
      <c r="C10" s="635"/>
      <c r="D10" s="635"/>
      <c r="E10" s="206" t="s">
        <v>18</v>
      </c>
      <c r="F10" s="206" t="s">
        <v>18</v>
      </c>
      <c r="G10" s="174" t="s">
        <v>19</v>
      </c>
      <c r="H10" s="206" t="s">
        <v>18</v>
      </c>
      <c r="I10" s="206" t="s">
        <v>18</v>
      </c>
      <c r="J10" s="635"/>
      <c r="K10" s="635"/>
      <c r="L10" s="635"/>
    </row>
    <row r="11" spans="1:12" s="212" customFormat="1" ht="112.5" x14ac:dyDescent="0.2">
      <c r="A11" s="211">
        <v>1</v>
      </c>
      <c r="B11" s="208" t="s">
        <v>1289</v>
      </c>
      <c r="C11" s="210" t="s">
        <v>1290</v>
      </c>
      <c r="D11" s="210" t="s">
        <v>1285</v>
      </c>
      <c r="E11" s="214">
        <v>800000</v>
      </c>
      <c r="F11" s="214" t="s">
        <v>1286</v>
      </c>
      <c r="G11" s="214">
        <v>900000</v>
      </c>
      <c r="H11" s="214">
        <v>900000</v>
      </c>
      <c r="I11" s="214">
        <v>900000</v>
      </c>
      <c r="J11" s="210" t="s">
        <v>1287</v>
      </c>
      <c r="K11" s="210" t="s">
        <v>1288</v>
      </c>
      <c r="L11" s="215" t="s">
        <v>1223</v>
      </c>
    </row>
    <row r="12" spans="1:12" ht="75" x14ac:dyDescent="0.25">
      <c r="A12" s="207">
        <v>2</v>
      </c>
      <c r="B12" s="208" t="s">
        <v>1291</v>
      </c>
      <c r="C12" s="210" t="s">
        <v>1292</v>
      </c>
      <c r="D12" s="210" t="s">
        <v>1297</v>
      </c>
      <c r="E12" s="214">
        <v>1500000</v>
      </c>
      <c r="F12" s="214">
        <v>1500000</v>
      </c>
      <c r="G12" s="214">
        <v>1500000</v>
      </c>
      <c r="H12" s="214">
        <v>1500000</v>
      </c>
      <c r="I12" s="214">
        <v>1500000</v>
      </c>
      <c r="J12" s="210" t="s">
        <v>1296</v>
      </c>
      <c r="K12" s="210" t="s">
        <v>1295</v>
      </c>
      <c r="L12" s="215" t="s">
        <v>1223</v>
      </c>
    </row>
    <row r="13" spans="1:12" ht="60.75" x14ac:dyDescent="0.25">
      <c r="A13" s="211">
        <v>3</v>
      </c>
      <c r="B13" s="208" t="s">
        <v>1299</v>
      </c>
      <c r="C13" s="210" t="s">
        <v>1298</v>
      </c>
      <c r="D13" s="210" t="s">
        <v>1297</v>
      </c>
      <c r="E13" s="214">
        <v>100000</v>
      </c>
      <c r="F13" s="214">
        <v>100000</v>
      </c>
      <c r="G13" s="214">
        <v>100000</v>
      </c>
      <c r="H13" s="214">
        <v>100000</v>
      </c>
      <c r="I13" s="217">
        <v>100000</v>
      </c>
      <c r="J13" s="210" t="s">
        <v>1300</v>
      </c>
      <c r="K13" s="210" t="s">
        <v>1301</v>
      </c>
      <c r="L13" s="215" t="s">
        <v>1223</v>
      </c>
    </row>
    <row r="14" spans="1:12" ht="75" x14ac:dyDescent="0.25">
      <c r="A14" s="207">
        <v>4</v>
      </c>
      <c r="B14" s="208" t="s">
        <v>1302</v>
      </c>
      <c r="C14" s="210" t="s">
        <v>1303</v>
      </c>
      <c r="D14" s="210" t="s">
        <v>1304</v>
      </c>
      <c r="E14" s="217">
        <v>20000</v>
      </c>
      <c r="F14" s="217">
        <v>20000</v>
      </c>
      <c r="G14" s="217">
        <v>20000</v>
      </c>
      <c r="H14" s="217">
        <v>20000</v>
      </c>
      <c r="I14" s="217">
        <v>20000</v>
      </c>
      <c r="J14" s="210" t="s">
        <v>1305</v>
      </c>
      <c r="K14" s="210" t="s">
        <v>1306</v>
      </c>
      <c r="L14" s="215" t="s">
        <v>1223</v>
      </c>
    </row>
    <row r="15" spans="1:12" ht="60.75" x14ac:dyDescent="0.25">
      <c r="A15" s="211">
        <v>5</v>
      </c>
      <c r="B15" s="208" t="s">
        <v>1310</v>
      </c>
      <c r="C15" s="210" t="s">
        <v>1309</v>
      </c>
      <c r="D15" s="210" t="s">
        <v>1307</v>
      </c>
      <c r="E15" s="215" t="s">
        <v>21</v>
      </c>
      <c r="F15" s="215" t="s">
        <v>21</v>
      </c>
      <c r="G15" s="214">
        <v>30000</v>
      </c>
      <c r="H15" s="215" t="s">
        <v>21</v>
      </c>
      <c r="I15" s="215" t="s">
        <v>21</v>
      </c>
      <c r="J15" s="210" t="s">
        <v>1307</v>
      </c>
      <c r="K15" s="210" t="s">
        <v>1308</v>
      </c>
      <c r="L15" s="215" t="s">
        <v>24</v>
      </c>
    </row>
    <row r="16" spans="1:12" ht="93.75" x14ac:dyDescent="0.25">
      <c r="A16" s="207">
        <v>6</v>
      </c>
      <c r="B16" s="208" t="s">
        <v>1311</v>
      </c>
      <c r="C16" s="210" t="s">
        <v>1312</v>
      </c>
      <c r="D16" s="210" t="s">
        <v>1304</v>
      </c>
      <c r="E16" s="214">
        <v>30000</v>
      </c>
      <c r="F16" s="214">
        <v>30000</v>
      </c>
      <c r="G16" s="214">
        <v>30000</v>
      </c>
      <c r="H16" s="214">
        <v>30000</v>
      </c>
      <c r="I16" s="214">
        <v>30000</v>
      </c>
      <c r="J16" s="210" t="s">
        <v>1313</v>
      </c>
      <c r="K16" s="210" t="s">
        <v>1314</v>
      </c>
      <c r="L16" s="210" t="s">
        <v>885</v>
      </c>
    </row>
    <row r="17" spans="1:12" s="229" customFormat="1" ht="20.25" customHeight="1" x14ac:dyDescent="0.25">
      <c r="A17" s="642" t="s">
        <v>1015</v>
      </c>
      <c r="B17" s="643"/>
      <c r="C17" s="643"/>
      <c r="D17" s="644"/>
      <c r="E17" s="227">
        <f>SUM(E11:E16)</f>
        <v>2450000</v>
      </c>
      <c r="F17" s="227">
        <f t="shared" ref="F17:I17" si="0">SUM(F11:F16)</f>
        <v>1650000</v>
      </c>
      <c r="G17" s="227">
        <f t="shared" si="0"/>
        <v>2580000</v>
      </c>
      <c r="H17" s="227">
        <f t="shared" si="0"/>
        <v>2550000</v>
      </c>
      <c r="I17" s="227">
        <f t="shared" si="0"/>
        <v>2550000</v>
      </c>
      <c r="J17" s="228"/>
      <c r="K17" s="228"/>
      <c r="L17" s="228"/>
    </row>
  </sheetData>
  <mergeCells count="12">
    <mergeCell ref="L8:L10"/>
    <mergeCell ref="A17:D17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SarabunIT๙,ธรรมดา"&amp;16&amp;P+103&amp;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EA22-0B1E-452A-B41A-396B7CA28FB9}">
  <sheetPr>
    <tabColor rgb="FFFFC000"/>
  </sheetPr>
  <dimension ref="A1:L16"/>
  <sheetViews>
    <sheetView view="pageLayout" zoomScale="90" zoomScaleNormal="100" zoomScalePageLayoutView="90" workbookViewId="0">
      <selection activeCell="F23" sqref="F23"/>
    </sheetView>
  </sheetViews>
  <sheetFormatPr defaultRowHeight="20.25" x14ac:dyDescent="0.2"/>
  <cols>
    <col min="1" max="1" width="2.375" style="455" bestFit="1" customWidth="1"/>
    <col min="2" max="2" width="23.375" style="464" customWidth="1"/>
    <col min="3" max="3" width="22.125" style="465" customWidth="1"/>
    <col min="4" max="4" width="21" style="465" customWidth="1"/>
    <col min="5" max="9" width="11.125" style="465" customWidth="1"/>
    <col min="10" max="10" width="12.25" style="465" customWidth="1"/>
    <col min="11" max="11" width="14.5" style="465" customWidth="1"/>
    <col min="12" max="12" width="9" style="456"/>
    <col min="13" max="16384" width="9" style="426"/>
  </cols>
  <sheetData>
    <row r="1" spans="1:12" s="454" customFormat="1" ht="23.25" x14ac:dyDescent="0.35">
      <c r="A1" s="626" t="s">
        <v>990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2" s="454" customFormat="1" ht="23.25" x14ac:dyDescent="0.35">
      <c r="A2" s="626" t="s">
        <v>993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</row>
    <row r="3" spans="1:12" s="454" customFormat="1" ht="23.25" x14ac:dyDescent="0.35">
      <c r="A3" s="626" t="s">
        <v>0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</row>
    <row r="4" spans="1:12" s="457" customFormat="1" x14ac:dyDescent="0.25">
      <c r="A4" s="90" t="s">
        <v>1</v>
      </c>
      <c r="B4" s="425" t="s">
        <v>1293</v>
      </c>
      <c r="C4" s="455"/>
      <c r="D4" s="455"/>
      <c r="E4" s="455"/>
      <c r="F4" s="455"/>
      <c r="G4" s="455"/>
      <c r="H4" s="455"/>
      <c r="I4" s="455"/>
      <c r="J4" s="455"/>
      <c r="K4" s="455"/>
      <c r="L4" s="456"/>
    </row>
    <row r="5" spans="1:12" s="457" customFormat="1" x14ac:dyDescent="0.25">
      <c r="A5" s="90" t="s">
        <v>3</v>
      </c>
      <c r="B5" s="425" t="s">
        <v>1294</v>
      </c>
      <c r="C5" s="455"/>
      <c r="D5" s="455"/>
      <c r="E5" s="455"/>
      <c r="F5" s="455"/>
      <c r="G5" s="455"/>
      <c r="H5" s="455"/>
      <c r="I5" s="455"/>
      <c r="J5" s="455"/>
      <c r="K5" s="455"/>
      <c r="L5" s="456"/>
    </row>
    <row r="6" spans="1:12" s="457" customFormat="1" x14ac:dyDescent="0.25">
      <c r="A6" s="90"/>
      <c r="B6" s="180" t="s">
        <v>5</v>
      </c>
      <c r="C6" s="455"/>
      <c r="D6" s="455"/>
      <c r="E6" s="455"/>
      <c r="F6" s="455"/>
      <c r="G6" s="455"/>
      <c r="H6" s="455"/>
      <c r="I6" s="455"/>
      <c r="J6" s="455"/>
      <c r="K6" s="455"/>
      <c r="L6" s="456"/>
    </row>
    <row r="7" spans="1:12" s="457" customFormat="1" x14ac:dyDescent="0.25">
      <c r="A7" s="90"/>
      <c r="B7" s="180" t="s">
        <v>1315</v>
      </c>
      <c r="C7" s="455"/>
      <c r="D7" s="455"/>
      <c r="E7" s="455"/>
      <c r="F7" s="455"/>
      <c r="G7" s="455"/>
      <c r="H7" s="455"/>
      <c r="I7" s="455"/>
      <c r="J7" s="455"/>
      <c r="K7" s="455"/>
      <c r="L7" s="456"/>
    </row>
    <row r="8" spans="1:12" s="458" customFormat="1" ht="18.75" customHeight="1" x14ac:dyDescent="0.2">
      <c r="A8" s="628" t="s">
        <v>7</v>
      </c>
      <c r="B8" s="648" t="s">
        <v>8</v>
      </c>
      <c r="C8" s="628" t="s">
        <v>9</v>
      </c>
      <c r="D8" s="628" t="s">
        <v>994</v>
      </c>
      <c r="E8" s="650" t="s">
        <v>12</v>
      </c>
      <c r="F8" s="651"/>
      <c r="G8" s="651"/>
      <c r="H8" s="651"/>
      <c r="I8" s="652"/>
      <c r="J8" s="628" t="s">
        <v>995</v>
      </c>
      <c r="K8" s="628" t="s">
        <v>996</v>
      </c>
      <c r="L8" s="628" t="s">
        <v>992</v>
      </c>
    </row>
    <row r="9" spans="1:12" s="458" customFormat="1" ht="18.75" x14ac:dyDescent="0.2">
      <c r="A9" s="629"/>
      <c r="B9" s="649"/>
      <c r="C9" s="629"/>
      <c r="D9" s="629"/>
      <c r="E9" s="429">
        <v>2566</v>
      </c>
      <c r="F9" s="429">
        <v>2567</v>
      </c>
      <c r="G9" s="429">
        <v>2568</v>
      </c>
      <c r="H9" s="429">
        <v>2569</v>
      </c>
      <c r="I9" s="429">
        <v>2570</v>
      </c>
      <c r="J9" s="629"/>
      <c r="K9" s="629"/>
      <c r="L9" s="629"/>
    </row>
    <row r="10" spans="1:12" s="458" customFormat="1" ht="18.75" x14ac:dyDescent="0.2">
      <c r="A10" s="629"/>
      <c r="B10" s="649"/>
      <c r="C10" s="629"/>
      <c r="D10" s="629"/>
      <c r="E10" s="459" t="s">
        <v>18</v>
      </c>
      <c r="F10" s="459" t="s">
        <v>18</v>
      </c>
      <c r="G10" s="460" t="s">
        <v>2409</v>
      </c>
      <c r="H10" s="459" t="s">
        <v>18</v>
      </c>
      <c r="I10" s="459" t="s">
        <v>18</v>
      </c>
      <c r="J10" s="629"/>
      <c r="K10" s="629"/>
      <c r="L10" s="629"/>
    </row>
    <row r="11" spans="1:12" ht="75" x14ac:dyDescent="0.2">
      <c r="A11" s="467">
        <v>1</v>
      </c>
      <c r="B11" s="270" t="s">
        <v>1317</v>
      </c>
      <c r="C11" s="198" t="s">
        <v>1318</v>
      </c>
      <c r="D11" s="198" t="s">
        <v>1316</v>
      </c>
      <c r="E11" s="444">
        <v>400000</v>
      </c>
      <c r="F11" s="444">
        <v>400000</v>
      </c>
      <c r="G11" s="444">
        <v>400000</v>
      </c>
      <c r="H11" s="444">
        <v>400000</v>
      </c>
      <c r="I11" s="333">
        <v>400000</v>
      </c>
      <c r="J11" s="198" t="s">
        <v>1065</v>
      </c>
      <c r="K11" s="198" t="s">
        <v>1319</v>
      </c>
      <c r="L11" s="334" t="s">
        <v>885</v>
      </c>
    </row>
    <row r="12" spans="1:12" ht="37.5" x14ac:dyDescent="0.2">
      <c r="A12" s="467">
        <v>2</v>
      </c>
      <c r="B12" s="270" t="s">
        <v>1320</v>
      </c>
      <c r="C12" s="198" t="s">
        <v>1321</v>
      </c>
      <c r="D12" s="198" t="s">
        <v>1322</v>
      </c>
      <c r="E12" s="385" t="s">
        <v>21</v>
      </c>
      <c r="F12" s="385" t="s">
        <v>21</v>
      </c>
      <c r="G12" s="444">
        <v>700000</v>
      </c>
      <c r="H12" s="385" t="s">
        <v>21</v>
      </c>
      <c r="I12" s="385" t="s">
        <v>21</v>
      </c>
      <c r="J12" s="198" t="s">
        <v>1065</v>
      </c>
      <c r="K12" s="198" t="s">
        <v>1323</v>
      </c>
      <c r="L12" s="385" t="s">
        <v>1326</v>
      </c>
    </row>
    <row r="13" spans="1:12" ht="40.5" x14ac:dyDescent="0.2">
      <c r="A13" s="467">
        <v>3</v>
      </c>
      <c r="B13" s="270" t="s">
        <v>1324</v>
      </c>
      <c r="C13" s="198" t="s">
        <v>1321</v>
      </c>
      <c r="D13" s="198" t="s">
        <v>1325</v>
      </c>
      <c r="E13" s="444">
        <v>50000</v>
      </c>
      <c r="F13" s="444">
        <v>50000</v>
      </c>
      <c r="G13" s="444">
        <v>50000</v>
      </c>
      <c r="H13" s="444">
        <v>50000</v>
      </c>
      <c r="I13" s="333">
        <v>50000</v>
      </c>
      <c r="J13" s="198" t="s">
        <v>1327</v>
      </c>
      <c r="K13" s="198" t="s">
        <v>1323</v>
      </c>
      <c r="L13" s="334" t="s">
        <v>885</v>
      </c>
    </row>
    <row r="14" spans="1:12" ht="112.5" x14ac:dyDescent="0.2">
      <c r="A14" s="467">
        <v>4</v>
      </c>
      <c r="B14" s="270" t="s">
        <v>1328</v>
      </c>
      <c r="C14" s="198" t="s">
        <v>1329</v>
      </c>
      <c r="D14" s="198" t="s">
        <v>1330</v>
      </c>
      <c r="E14" s="444">
        <v>500000</v>
      </c>
      <c r="F14" s="444">
        <v>500000</v>
      </c>
      <c r="G14" s="444">
        <v>500000</v>
      </c>
      <c r="H14" s="444">
        <v>500000</v>
      </c>
      <c r="I14" s="333">
        <v>500000</v>
      </c>
      <c r="J14" s="198" t="s">
        <v>1327</v>
      </c>
      <c r="K14" s="198" t="s">
        <v>1331</v>
      </c>
      <c r="L14" s="334" t="s">
        <v>885</v>
      </c>
    </row>
    <row r="15" spans="1:12" ht="204.75" x14ac:dyDescent="0.2">
      <c r="A15" s="467">
        <v>5</v>
      </c>
      <c r="B15" s="270" t="s">
        <v>2068</v>
      </c>
      <c r="C15" s="386" t="s">
        <v>2069</v>
      </c>
      <c r="D15" s="198" t="s">
        <v>1541</v>
      </c>
      <c r="E15" s="444">
        <v>90000</v>
      </c>
      <c r="F15" s="444">
        <v>90000</v>
      </c>
      <c r="G15" s="444">
        <v>90000</v>
      </c>
      <c r="H15" s="444">
        <v>90000</v>
      </c>
      <c r="I15" s="444">
        <v>90000</v>
      </c>
      <c r="J15" s="198" t="s">
        <v>1542</v>
      </c>
      <c r="K15" s="198" t="s">
        <v>1543</v>
      </c>
      <c r="L15" s="334" t="s">
        <v>885</v>
      </c>
    </row>
    <row r="16" spans="1:12" s="471" customFormat="1" ht="20.25" customHeight="1" x14ac:dyDescent="0.25">
      <c r="A16" s="647" t="s">
        <v>1015</v>
      </c>
      <c r="B16" s="647"/>
      <c r="C16" s="647"/>
      <c r="D16" s="647"/>
      <c r="E16" s="468">
        <f>SUM(E11:E15)</f>
        <v>1040000</v>
      </c>
      <c r="F16" s="468">
        <f t="shared" ref="F16:I16" si="0">SUM(F11:F15)</f>
        <v>1040000</v>
      </c>
      <c r="G16" s="468">
        <f t="shared" si="0"/>
        <v>1740000</v>
      </c>
      <c r="H16" s="468">
        <f t="shared" si="0"/>
        <v>1040000</v>
      </c>
      <c r="I16" s="468">
        <f t="shared" si="0"/>
        <v>1040000</v>
      </c>
      <c r="J16" s="469"/>
      <c r="K16" s="469"/>
      <c r="L16" s="470"/>
    </row>
  </sheetData>
  <mergeCells count="12">
    <mergeCell ref="L8:L10"/>
    <mergeCell ref="A16:D16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SarabunIT๙,ธรรมดา"&amp;16&amp;P+105&amp;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31B9-0522-4FA9-939A-C60620A80A27}">
  <sheetPr>
    <tabColor rgb="FFFFC000"/>
  </sheetPr>
  <dimension ref="A1:L30"/>
  <sheetViews>
    <sheetView view="pageLayout" topLeftCell="A22" zoomScale="70" zoomScaleNormal="100" zoomScalePageLayoutView="70" workbookViewId="0">
      <selection activeCell="F13" sqref="F13"/>
    </sheetView>
  </sheetViews>
  <sheetFormatPr defaultRowHeight="14.25" x14ac:dyDescent="0.2"/>
  <cols>
    <col min="1" max="1" width="2.375" customWidth="1"/>
    <col min="2" max="2" width="23" customWidth="1"/>
    <col min="3" max="3" width="21.875" customWidth="1"/>
    <col min="4" max="4" width="21" customWidth="1"/>
    <col min="5" max="9" width="11.125" customWidth="1"/>
    <col min="10" max="10" width="12.25" customWidth="1"/>
    <col min="11" max="11" width="14.5" customWidth="1"/>
    <col min="12" max="12" width="9.75" customWidth="1"/>
  </cols>
  <sheetData>
    <row r="1" spans="1:12" s="190" customFormat="1" ht="23.25" x14ac:dyDescent="0.35">
      <c r="A1" s="636" t="s">
        <v>990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</row>
    <row r="2" spans="1:12" s="190" customFormat="1" ht="23.25" x14ac:dyDescent="0.35">
      <c r="A2" s="636" t="s">
        <v>993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</row>
    <row r="3" spans="1:12" s="190" customFormat="1" ht="23.25" x14ac:dyDescent="0.35">
      <c r="A3" s="636" t="s">
        <v>0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s="188" customFormat="1" ht="20.25" x14ac:dyDescent="0.25">
      <c r="A4" s="200" t="s">
        <v>1</v>
      </c>
      <c r="B4" s="152" t="s">
        <v>1339</v>
      </c>
      <c r="C4" s="203"/>
      <c r="D4" s="203"/>
      <c r="E4" s="203"/>
      <c r="F4" s="203"/>
      <c r="G4" s="203"/>
      <c r="H4" s="203"/>
      <c r="I4" s="203"/>
      <c r="J4" s="203"/>
      <c r="K4" s="203"/>
      <c r="L4" s="202"/>
    </row>
    <row r="5" spans="1:12" s="188" customFormat="1" ht="20.25" x14ac:dyDescent="0.25">
      <c r="A5" s="200" t="s">
        <v>3</v>
      </c>
      <c r="B5" s="152" t="s">
        <v>1338</v>
      </c>
      <c r="C5" s="203"/>
      <c r="D5" s="203"/>
      <c r="E5" s="203"/>
      <c r="F5" s="203"/>
      <c r="G5" s="203"/>
      <c r="H5" s="203"/>
      <c r="I5" s="203"/>
      <c r="J5" s="203"/>
      <c r="K5" s="203"/>
      <c r="L5" s="202"/>
    </row>
    <row r="6" spans="1:12" s="188" customFormat="1" ht="20.25" x14ac:dyDescent="0.25">
      <c r="A6" s="201"/>
      <c r="B6" s="226" t="s">
        <v>5</v>
      </c>
      <c r="C6" s="203"/>
      <c r="D6" s="203"/>
      <c r="E6" s="203"/>
      <c r="F6" s="203"/>
      <c r="G6" s="203"/>
      <c r="H6" s="203"/>
      <c r="I6" s="203"/>
      <c r="J6" s="203"/>
      <c r="K6" s="203"/>
      <c r="L6" s="202"/>
    </row>
    <row r="7" spans="1:12" s="188" customFormat="1" ht="20.25" x14ac:dyDescent="0.25">
      <c r="A7" s="201"/>
      <c r="B7" s="226" t="s">
        <v>1362</v>
      </c>
      <c r="C7" s="203"/>
      <c r="D7" s="203"/>
      <c r="E7" s="203"/>
      <c r="F7" s="203"/>
      <c r="G7" s="203"/>
      <c r="H7" s="203"/>
      <c r="I7" s="203"/>
      <c r="J7" s="203"/>
      <c r="K7" s="203"/>
      <c r="L7" s="202"/>
    </row>
    <row r="8" spans="1:12" s="225" customFormat="1" ht="18.75" customHeight="1" x14ac:dyDescent="0.2">
      <c r="A8" s="634" t="s">
        <v>7</v>
      </c>
      <c r="B8" s="645" t="s">
        <v>8</v>
      </c>
      <c r="C8" s="634" t="s">
        <v>9</v>
      </c>
      <c r="D8" s="634" t="s">
        <v>994</v>
      </c>
      <c r="E8" s="637" t="s">
        <v>12</v>
      </c>
      <c r="F8" s="638"/>
      <c r="G8" s="638"/>
      <c r="H8" s="638"/>
      <c r="I8" s="639"/>
      <c r="J8" s="634" t="s">
        <v>995</v>
      </c>
      <c r="K8" s="634" t="s">
        <v>996</v>
      </c>
      <c r="L8" s="634" t="s">
        <v>992</v>
      </c>
    </row>
    <row r="9" spans="1:12" s="225" customFormat="1" ht="18.75" x14ac:dyDescent="0.2">
      <c r="A9" s="635"/>
      <c r="B9" s="646"/>
      <c r="C9" s="635"/>
      <c r="D9" s="635"/>
      <c r="E9" s="175">
        <v>2566</v>
      </c>
      <c r="F9" s="175">
        <v>2567</v>
      </c>
      <c r="G9" s="175">
        <v>2568</v>
      </c>
      <c r="H9" s="175">
        <v>2569</v>
      </c>
      <c r="I9" s="175">
        <v>2570</v>
      </c>
      <c r="J9" s="635"/>
      <c r="K9" s="635"/>
      <c r="L9" s="635"/>
    </row>
    <row r="10" spans="1:12" s="225" customFormat="1" ht="18.75" x14ac:dyDescent="0.2">
      <c r="A10" s="635"/>
      <c r="B10" s="646"/>
      <c r="C10" s="635"/>
      <c r="D10" s="635"/>
      <c r="E10" s="206" t="s">
        <v>18</v>
      </c>
      <c r="F10" s="206" t="s">
        <v>18</v>
      </c>
      <c r="G10" s="174" t="s">
        <v>19</v>
      </c>
      <c r="H10" s="206" t="s">
        <v>18</v>
      </c>
      <c r="I10" s="206" t="s">
        <v>18</v>
      </c>
      <c r="J10" s="635"/>
      <c r="K10" s="635"/>
      <c r="L10" s="635"/>
    </row>
    <row r="11" spans="1:12" ht="84.75" customHeight="1" x14ac:dyDescent="0.2">
      <c r="A11" s="230">
        <v>1</v>
      </c>
      <c r="B11" s="208" t="s">
        <v>1335</v>
      </c>
      <c r="C11" s="210" t="s">
        <v>1333</v>
      </c>
      <c r="D11" s="210" t="s">
        <v>1334</v>
      </c>
      <c r="E11" s="214">
        <v>10000</v>
      </c>
      <c r="F11" s="214">
        <v>10000</v>
      </c>
      <c r="G11" s="214">
        <v>10000</v>
      </c>
      <c r="H11" s="214">
        <v>10000</v>
      </c>
      <c r="I11" s="217">
        <v>10000</v>
      </c>
      <c r="J11" s="210" t="s">
        <v>1337</v>
      </c>
      <c r="K11" s="210" t="s">
        <v>1336</v>
      </c>
      <c r="L11" s="215" t="s">
        <v>1332</v>
      </c>
    </row>
    <row r="12" spans="1:12" ht="66" customHeight="1" x14ac:dyDescent="0.2">
      <c r="A12" s="230">
        <v>2</v>
      </c>
      <c r="B12" s="208" t="s">
        <v>1342</v>
      </c>
      <c r="C12" s="210" t="s">
        <v>1340</v>
      </c>
      <c r="D12" s="210" t="s">
        <v>1343</v>
      </c>
      <c r="E12" s="214">
        <v>200000</v>
      </c>
      <c r="F12" s="214">
        <v>200000</v>
      </c>
      <c r="G12" s="214">
        <v>200000</v>
      </c>
      <c r="H12" s="214">
        <v>200000</v>
      </c>
      <c r="I12" s="214">
        <v>200000</v>
      </c>
      <c r="J12" s="210" t="s">
        <v>1344</v>
      </c>
      <c r="K12" s="210" t="s">
        <v>1341</v>
      </c>
      <c r="L12" s="215" t="s">
        <v>1332</v>
      </c>
    </row>
    <row r="13" spans="1:12" ht="88.5" customHeight="1" x14ac:dyDescent="0.2">
      <c r="A13" s="230">
        <v>3</v>
      </c>
      <c r="B13" s="208" t="s">
        <v>1345</v>
      </c>
      <c r="C13" s="210" t="s">
        <v>1346</v>
      </c>
      <c r="D13" s="210" t="s">
        <v>1348</v>
      </c>
      <c r="E13" s="214">
        <v>100000</v>
      </c>
      <c r="F13" s="214">
        <v>100000</v>
      </c>
      <c r="G13" s="214">
        <v>100000</v>
      </c>
      <c r="H13" s="214">
        <v>100000</v>
      </c>
      <c r="I13" s="217">
        <v>100000</v>
      </c>
      <c r="J13" s="210" t="s">
        <v>1344</v>
      </c>
      <c r="K13" s="210" t="s">
        <v>1347</v>
      </c>
      <c r="L13" s="215" t="s">
        <v>1332</v>
      </c>
    </row>
    <row r="14" spans="1:12" ht="105.75" customHeight="1" x14ac:dyDescent="0.2">
      <c r="A14" s="230">
        <v>4</v>
      </c>
      <c r="B14" s="208" t="s">
        <v>1351</v>
      </c>
      <c r="C14" s="210" t="s">
        <v>1352</v>
      </c>
      <c r="D14" s="210" t="s">
        <v>1349</v>
      </c>
      <c r="E14" s="214">
        <v>100000</v>
      </c>
      <c r="F14" s="214">
        <v>100000</v>
      </c>
      <c r="G14" s="214">
        <v>100000</v>
      </c>
      <c r="H14" s="214">
        <v>100000</v>
      </c>
      <c r="I14" s="217">
        <v>100000</v>
      </c>
      <c r="J14" s="210" t="s">
        <v>1344</v>
      </c>
      <c r="K14" s="210" t="s">
        <v>1350</v>
      </c>
      <c r="L14" s="215" t="s">
        <v>1332</v>
      </c>
    </row>
    <row r="15" spans="1:12" ht="101.25" x14ac:dyDescent="0.2">
      <c r="A15" s="230">
        <v>5</v>
      </c>
      <c r="B15" s="208" t="s">
        <v>1356</v>
      </c>
      <c r="C15" s="210" t="s">
        <v>1355</v>
      </c>
      <c r="D15" s="210" t="s">
        <v>1353</v>
      </c>
      <c r="E15" s="214">
        <v>100000</v>
      </c>
      <c r="F15" s="214">
        <v>100000</v>
      </c>
      <c r="G15" s="214">
        <v>100000</v>
      </c>
      <c r="H15" s="214">
        <v>100000</v>
      </c>
      <c r="I15" s="217">
        <v>100000</v>
      </c>
      <c r="J15" s="210" t="s">
        <v>1344</v>
      </c>
      <c r="K15" s="210" t="s">
        <v>1354</v>
      </c>
      <c r="L15" s="215" t="s">
        <v>1332</v>
      </c>
    </row>
    <row r="16" spans="1:12" ht="75" x14ac:dyDescent="0.2">
      <c r="A16" s="230">
        <v>6</v>
      </c>
      <c r="B16" s="208" t="s">
        <v>1358</v>
      </c>
      <c r="C16" s="210" t="s">
        <v>1359</v>
      </c>
      <c r="D16" s="210" t="s">
        <v>1360</v>
      </c>
      <c r="E16" s="214">
        <v>50000</v>
      </c>
      <c r="F16" s="214">
        <v>50000</v>
      </c>
      <c r="G16" s="214">
        <v>50000</v>
      </c>
      <c r="H16" s="214">
        <v>50000</v>
      </c>
      <c r="I16" s="217">
        <v>50000</v>
      </c>
      <c r="J16" s="210" t="s">
        <v>1357</v>
      </c>
      <c r="K16" s="210" t="s">
        <v>1361</v>
      </c>
      <c r="L16" s="251" t="s">
        <v>885</v>
      </c>
    </row>
    <row r="17" spans="1:12" s="158" customFormat="1" ht="20.25" customHeight="1" x14ac:dyDescent="0.2">
      <c r="A17" s="642" t="s">
        <v>1015</v>
      </c>
      <c r="B17" s="643"/>
      <c r="C17" s="643"/>
      <c r="D17" s="644"/>
      <c r="E17" s="231">
        <f>SUM(E11:E16)</f>
        <v>560000</v>
      </c>
      <c r="F17" s="231">
        <f t="shared" ref="F17:I17" si="0">SUM(F11:F16)</f>
        <v>560000</v>
      </c>
      <c r="G17" s="231">
        <f t="shared" si="0"/>
        <v>560000</v>
      </c>
      <c r="H17" s="231">
        <f t="shared" si="0"/>
        <v>560000</v>
      </c>
      <c r="I17" s="231">
        <f t="shared" si="0"/>
        <v>560000</v>
      </c>
      <c r="J17" s="157"/>
      <c r="K17" s="157"/>
      <c r="L17" s="399"/>
    </row>
    <row r="18" spans="1:12" x14ac:dyDescent="0.2">
      <c r="L18" s="400"/>
    </row>
    <row r="19" spans="1:12" x14ac:dyDescent="0.2">
      <c r="L19" s="400"/>
    </row>
    <row r="20" spans="1:12" x14ac:dyDescent="0.2">
      <c r="L20" s="400"/>
    </row>
    <row r="21" spans="1:12" x14ac:dyDescent="0.2">
      <c r="L21" s="400"/>
    </row>
    <row r="22" spans="1:12" x14ac:dyDescent="0.2">
      <c r="L22" s="400"/>
    </row>
    <row r="23" spans="1:12" x14ac:dyDescent="0.2">
      <c r="L23" s="400"/>
    </row>
    <row r="24" spans="1:12" x14ac:dyDescent="0.2">
      <c r="L24" s="400"/>
    </row>
    <row r="25" spans="1:12" x14ac:dyDescent="0.2">
      <c r="L25" s="400"/>
    </row>
    <row r="26" spans="1:12" x14ac:dyDescent="0.2">
      <c r="L26" s="400"/>
    </row>
    <row r="27" spans="1:12" x14ac:dyDescent="0.2">
      <c r="L27" s="400"/>
    </row>
    <row r="28" spans="1:12" x14ac:dyDescent="0.2">
      <c r="L28" s="400"/>
    </row>
    <row r="29" spans="1:12" x14ac:dyDescent="0.2">
      <c r="L29" s="400"/>
    </row>
    <row r="30" spans="1:12" x14ac:dyDescent="0.2">
      <c r="L30" s="400"/>
    </row>
  </sheetData>
  <mergeCells count="12">
    <mergeCell ref="L8:L10"/>
    <mergeCell ref="A17:D17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SarabunIT๙,ธรรมดา"&amp;16&amp;P+107&amp;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DE0B5-870E-44A1-9D01-84A6C8A56EB4}">
  <sheetPr>
    <tabColor rgb="FFFFC000"/>
  </sheetPr>
  <dimension ref="A1:L34"/>
  <sheetViews>
    <sheetView view="pageLayout" topLeftCell="A11" zoomScale="80" zoomScaleNormal="40" zoomScalePageLayoutView="80" workbookViewId="0">
      <selection activeCell="D13" sqref="D13"/>
    </sheetView>
  </sheetViews>
  <sheetFormatPr defaultRowHeight="20.25" x14ac:dyDescent="0.25"/>
  <cols>
    <col min="1" max="1" width="3.375" style="456" bestFit="1" customWidth="1"/>
    <col min="2" max="2" width="22.25" style="464" customWidth="1"/>
    <col min="3" max="3" width="22.75" style="465" customWidth="1"/>
    <col min="4" max="4" width="20.875" style="465" customWidth="1"/>
    <col min="5" max="9" width="11.125" style="465" customWidth="1"/>
    <col min="10" max="10" width="12.25" style="465" customWidth="1"/>
    <col min="11" max="11" width="14.5" style="465" customWidth="1"/>
    <col min="12" max="12" width="9" style="466"/>
    <col min="13" max="16384" width="9" style="457"/>
  </cols>
  <sheetData>
    <row r="1" spans="1:12" s="454" customFormat="1" ht="23.25" x14ac:dyDescent="0.35">
      <c r="A1" s="626" t="s">
        <v>990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2" s="454" customFormat="1" ht="23.25" x14ac:dyDescent="0.35">
      <c r="A2" s="626" t="s">
        <v>993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</row>
    <row r="3" spans="1:12" s="454" customFormat="1" ht="23.25" x14ac:dyDescent="0.35">
      <c r="A3" s="626" t="s">
        <v>0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</row>
    <row r="4" spans="1:12" x14ac:dyDescent="0.25">
      <c r="A4" s="179" t="s">
        <v>1</v>
      </c>
      <c r="B4" s="425" t="s">
        <v>1410</v>
      </c>
      <c r="C4" s="455"/>
      <c r="D4" s="455"/>
      <c r="E4" s="455"/>
      <c r="F4" s="455"/>
      <c r="G4" s="455"/>
      <c r="H4" s="455"/>
      <c r="I4" s="455"/>
      <c r="J4" s="455"/>
      <c r="K4" s="455"/>
      <c r="L4" s="456"/>
    </row>
    <row r="5" spans="1:12" x14ac:dyDescent="0.25">
      <c r="A5" s="179" t="s">
        <v>3</v>
      </c>
      <c r="B5" s="425" t="s">
        <v>1363</v>
      </c>
      <c r="C5" s="455"/>
      <c r="D5" s="455"/>
      <c r="E5" s="455"/>
      <c r="F5" s="455"/>
      <c r="G5" s="455"/>
      <c r="H5" s="455"/>
      <c r="I5" s="455"/>
      <c r="J5" s="455"/>
      <c r="K5" s="455"/>
      <c r="L5" s="456"/>
    </row>
    <row r="6" spans="1:12" x14ac:dyDescent="0.25">
      <c r="A6" s="179"/>
      <c r="B6" s="180" t="s">
        <v>5</v>
      </c>
      <c r="C6" s="455"/>
      <c r="D6" s="455"/>
      <c r="E6" s="455"/>
      <c r="F6" s="455"/>
      <c r="G6" s="455"/>
      <c r="H6" s="455"/>
      <c r="I6" s="455"/>
      <c r="J6" s="455"/>
      <c r="K6" s="455"/>
      <c r="L6" s="456"/>
    </row>
    <row r="7" spans="1:12" x14ac:dyDescent="0.25">
      <c r="B7" s="180" t="s">
        <v>1364</v>
      </c>
      <c r="C7" s="455"/>
      <c r="D7" s="455"/>
      <c r="E7" s="455"/>
      <c r="F7" s="455"/>
      <c r="G7" s="455"/>
      <c r="H7" s="455"/>
      <c r="I7" s="455"/>
      <c r="J7" s="455"/>
      <c r="K7" s="455"/>
      <c r="L7" s="456"/>
    </row>
    <row r="8" spans="1:12" s="458" customFormat="1" ht="18.75" customHeight="1" x14ac:dyDescent="0.2">
      <c r="A8" s="628" t="s">
        <v>7</v>
      </c>
      <c r="B8" s="655" t="s">
        <v>8</v>
      </c>
      <c r="C8" s="628" t="s">
        <v>9</v>
      </c>
      <c r="D8" s="628" t="s">
        <v>994</v>
      </c>
      <c r="E8" s="650" t="s">
        <v>12</v>
      </c>
      <c r="F8" s="651"/>
      <c r="G8" s="651"/>
      <c r="H8" s="651"/>
      <c r="I8" s="652"/>
      <c r="J8" s="628" t="s">
        <v>995</v>
      </c>
      <c r="K8" s="628" t="s">
        <v>996</v>
      </c>
      <c r="L8" s="628" t="s">
        <v>992</v>
      </c>
    </row>
    <row r="9" spans="1:12" s="458" customFormat="1" ht="18.75" customHeight="1" x14ac:dyDescent="0.2">
      <c r="A9" s="629"/>
      <c r="B9" s="656"/>
      <c r="C9" s="629"/>
      <c r="D9" s="629"/>
      <c r="E9" s="429">
        <v>2566</v>
      </c>
      <c r="F9" s="429">
        <v>2567</v>
      </c>
      <c r="G9" s="429">
        <v>2568</v>
      </c>
      <c r="H9" s="429">
        <v>2569</v>
      </c>
      <c r="I9" s="429">
        <v>2570</v>
      </c>
      <c r="J9" s="629"/>
      <c r="K9" s="629"/>
      <c r="L9" s="629"/>
    </row>
    <row r="10" spans="1:12" s="458" customFormat="1" ht="18.75" customHeight="1" x14ac:dyDescent="0.2">
      <c r="A10" s="654"/>
      <c r="B10" s="657"/>
      <c r="C10" s="654"/>
      <c r="D10" s="654"/>
      <c r="E10" s="459" t="s">
        <v>18</v>
      </c>
      <c r="F10" s="459" t="s">
        <v>18</v>
      </c>
      <c r="G10" s="460" t="s">
        <v>2409</v>
      </c>
      <c r="H10" s="459" t="s">
        <v>18</v>
      </c>
      <c r="I10" s="459" t="s">
        <v>18</v>
      </c>
      <c r="J10" s="654"/>
      <c r="K10" s="654"/>
      <c r="L10" s="654"/>
    </row>
    <row r="11" spans="1:12" ht="93.75" x14ac:dyDescent="0.25">
      <c r="A11" s="461">
        <v>1</v>
      </c>
      <c r="B11" s="270" t="s">
        <v>1365</v>
      </c>
      <c r="C11" s="198" t="s">
        <v>1368</v>
      </c>
      <c r="D11" s="198" t="s">
        <v>1366</v>
      </c>
      <c r="E11" s="444">
        <v>100000</v>
      </c>
      <c r="F11" s="444">
        <v>100000</v>
      </c>
      <c r="G11" s="444">
        <v>100000</v>
      </c>
      <c r="H11" s="444">
        <v>100000</v>
      </c>
      <c r="I11" s="444">
        <v>100000</v>
      </c>
      <c r="J11" s="198" t="s">
        <v>1369</v>
      </c>
      <c r="K11" s="198" t="s">
        <v>1367</v>
      </c>
      <c r="L11" s="385" t="s">
        <v>1332</v>
      </c>
    </row>
    <row r="12" spans="1:12" ht="75" x14ac:dyDescent="0.25">
      <c r="A12" s="461">
        <v>2</v>
      </c>
      <c r="B12" s="270" t="s">
        <v>1370</v>
      </c>
      <c r="C12" s="445" t="s">
        <v>1373</v>
      </c>
      <c r="D12" s="198" t="s">
        <v>1372</v>
      </c>
      <c r="E12" s="444">
        <v>250000</v>
      </c>
      <c r="F12" s="444">
        <v>250000</v>
      </c>
      <c r="G12" s="444">
        <v>250000</v>
      </c>
      <c r="H12" s="444">
        <v>250000</v>
      </c>
      <c r="I12" s="444">
        <v>250000</v>
      </c>
      <c r="J12" s="198" t="s">
        <v>1344</v>
      </c>
      <c r="K12" s="198" t="s">
        <v>1371</v>
      </c>
      <c r="L12" s="385" t="s">
        <v>1332</v>
      </c>
    </row>
    <row r="13" spans="1:12" ht="75" x14ac:dyDescent="0.25">
      <c r="A13" s="461">
        <v>3</v>
      </c>
      <c r="B13" s="270" t="s">
        <v>1374</v>
      </c>
      <c r="C13" s="198" t="s">
        <v>1375</v>
      </c>
      <c r="D13" s="198" t="s">
        <v>2393</v>
      </c>
      <c r="E13" s="444" t="s">
        <v>2394</v>
      </c>
      <c r="F13" s="444">
        <v>40000</v>
      </c>
      <c r="G13" s="444" t="s">
        <v>2394</v>
      </c>
      <c r="H13" s="444">
        <v>40000</v>
      </c>
      <c r="I13" s="444" t="s">
        <v>2394</v>
      </c>
      <c r="J13" s="198" t="s">
        <v>2395</v>
      </c>
      <c r="K13" s="198" t="s">
        <v>1376</v>
      </c>
      <c r="L13" s="385" t="s">
        <v>1332</v>
      </c>
    </row>
    <row r="14" spans="1:12" ht="112.5" x14ac:dyDescent="0.25">
      <c r="A14" s="461">
        <v>4</v>
      </c>
      <c r="B14" s="270" t="s">
        <v>1377</v>
      </c>
      <c r="C14" s="198" t="s">
        <v>1380</v>
      </c>
      <c r="D14" s="198" t="s">
        <v>1378</v>
      </c>
      <c r="E14" s="444">
        <v>30000</v>
      </c>
      <c r="F14" s="444">
        <v>30000</v>
      </c>
      <c r="G14" s="444">
        <v>30000</v>
      </c>
      <c r="H14" s="444">
        <v>30000</v>
      </c>
      <c r="I14" s="444">
        <v>30000</v>
      </c>
      <c r="J14" s="198" t="s">
        <v>1379</v>
      </c>
      <c r="K14" s="446" t="s">
        <v>1381</v>
      </c>
      <c r="L14" s="385" t="s">
        <v>1332</v>
      </c>
    </row>
    <row r="15" spans="1:12" ht="60.75" x14ac:dyDescent="0.25">
      <c r="A15" s="461">
        <v>5</v>
      </c>
      <c r="B15" s="270" t="s">
        <v>1382</v>
      </c>
      <c r="C15" s="198" t="s">
        <v>1383</v>
      </c>
      <c r="D15" s="198" t="s">
        <v>1385</v>
      </c>
      <c r="E15" s="444">
        <v>165000</v>
      </c>
      <c r="F15" s="444">
        <v>165000</v>
      </c>
      <c r="G15" s="444">
        <v>165000</v>
      </c>
      <c r="H15" s="444">
        <v>165000</v>
      </c>
      <c r="I15" s="444">
        <v>165000</v>
      </c>
      <c r="J15" s="198" t="s">
        <v>1386</v>
      </c>
      <c r="K15" s="198" t="s">
        <v>1384</v>
      </c>
      <c r="L15" s="385" t="s">
        <v>1332</v>
      </c>
    </row>
    <row r="16" spans="1:12" ht="75" x14ac:dyDescent="0.25">
      <c r="A16" s="461">
        <v>6</v>
      </c>
      <c r="B16" s="270" t="s">
        <v>1387</v>
      </c>
      <c r="C16" s="445" t="s">
        <v>1388</v>
      </c>
      <c r="D16" s="445" t="s">
        <v>1389</v>
      </c>
      <c r="E16" s="444">
        <v>50000</v>
      </c>
      <c r="F16" s="444">
        <v>50000</v>
      </c>
      <c r="G16" s="444">
        <v>50000</v>
      </c>
      <c r="H16" s="444">
        <v>50000</v>
      </c>
      <c r="I16" s="444">
        <v>50000</v>
      </c>
      <c r="J16" s="198" t="s">
        <v>1390</v>
      </c>
      <c r="K16" s="445" t="s">
        <v>1391</v>
      </c>
      <c r="L16" s="385" t="s">
        <v>1332</v>
      </c>
    </row>
    <row r="17" spans="1:12" ht="126" x14ac:dyDescent="0.25">
      <c r="A17" s="461">
        <v>7</v>
      </c>
      <c r="B17" s="270" t="s">
        <v>1392</v>
      </c>
      <c r="C17" s="281" t="s">
        <v>1396</v>
      </c>
      <c r="D17" s="198" t="s">
        <v>1393</v>
      </c>
      <c r="E17" s="333">
        <v>100000</v>
      </c>
      <c r="F17" s="333">
        <v>100000</v>
      </c>
      <c r="G17" s="333">
        <v>100000</v>
      </c>
      <c r="H17" s="333">
        <v>100000</v>
      </c>
      <c r="I17" s="333">
        <v>100000</v>
      </c>
      <c r="J17" s="198" t="s">
        <v>1394</v>
      </c>
      <c r="K17" s="198" t="s">
        <v>1395</v>
      </c>
      <c r="L17" s="385" t="s">
        <v>1332</v>
      </c>
    </row>
    <row r="18" spans="1:12" ht="68.25" customHeight="1" x14ac:dyDescent="0.25">
      <c r="A18" s="461">
        <v>8</v>
      </c>
      <c r="B18" s="270" t="s">
        <v>1398</v>
      </c>
      <c r="C18" s="198" t="s">
        <v>1400</v>
      </c>
      <c r="D18" s="198" t="s">
        <v>1401</v>
      </c>
      <c r="E18" s="333">
        <v>180000</v>
      </c>
      <c r="F18" s="333">
        <v>180000</v>
      </c>
      <c r="G18" s="333">
        <v>180000</v>
      </c>
      <c r="H18" s="333">
        <v>180000</v>
      </c>
      <c r="I18" s="333">
        <v>180000</v>
      </c>
      <c r="J18" s="198" t="s">
        <v>1402</v>
      </c>
      <c r="K18" s="198" t="s">
        <v>1399</v>
      </c>
      <c r="L18" s="385" t="s">
        <v>1403</v>
      </c>
    </row>
    <row r="19" spans="1:12" ht="193.5" customHeight="1" x14ac:dyDescent="0.25">
      <c r="A19" s="461">
        <v>9</v>
      </c>
      <c r="B19" s="462" t="s">
        <v>1409</v>
      </c>
      <c r="C19" s="198" t="s">
        <v>1404</v>
      </c>
      <c r="D19" s="198" t="s">
        <v>1405</v>
      </c>
      <c r="E19" s="333">
        <v>20000</v>
      </c>
      <c r="F19" s="333">
        <v>20000</v>
      </c>
      <c r="G19" s="333">
        <v>20000</v>
      </c>
      <c r="H19" s="333">
        <v>20000</v>
      </c>
      <c r="I19" s="333">
        <v>20000</v>
      </c>
      <c r="J19" s="198" t="s">
        <v>1406</v>
      </c>
      <c r="K19" s="198" t="s">
        <v>1407</v>
      </c>
      <c r="L19" s="385" t="s">
        <v>1332</v>
      </c>
    </row>
    <row r="20" spans="1:12" ht="170.25" customHeight="1" x14ac:dyDescent="0.25">
      <c r="A20" s="461">
        <v>10</v>
      </c>
      <c r="B20" s="462" t="s">
        <v>1411</v>
      </c>
      <c r="C20" s="198" t="s">
        <v>1412</v>
      </c>
      <c r="D20" s="198" t="s">
        <v>1408</v>
      </c>
      <c r="E20" s="333">
        <v>200000</v>
      </c>
      <c r="F20" s="333">
        <v>200000</v>
      </c>
      <c r="G20" s="333">
        <v>200000</v>
      </c>
      <c r="H20" s="333">
        <v>200000</v>
      </c>
      <c r="I20" s="333">
        <v>200000</v>
      </c>
      <c r="J20" s="198" t="s">
        <v>1413</v>
      </c>
      <c r="K20" s="198" t="s">
        <v>1414</v>
      </c>
      <c r="L20" s="385" t="s">
        <v>1332</v>
      </c>
    </row>
    <row r="21" spans="1:12" ht="90" customHeight="1" x14ac:dyDescent="0.25">
      <c r="A21" s="461">
        <v>11</v>
      </c>
      <c r="B21" s="270" t="s">
        <v>1415</v>
      </c>
      <c r="C21" s="198" t="s">
        <v>1416</v>
      </c>
      <c r="D21" s="198" t="s">
        <v>1417</v>
      </c>
      <c r="E21" s="333">
        <v>30000</v>
      </c>
      <c r="F21" s="333">
        <v>30000</v>
      </c>
      <c r="G21" s="333">
        <v>30000</v>
      </c>
      <c r="H21" s="333">
        <v>30000</v>
      </c>
      <c r="I21" s="333">
        <v>30000</v>
      </c>
      <c r="J21" s="198" t="s">
        <v>1386</v>
      </c>
      <c r="K21" s="198" t="s">
        <v>1418</v>
      </c>
      <c r="L21" s="385" t="s">
        <v>1332</v>
      </c>
    </row>
    <row r="22" spans="1:12" ht="242.25" customHeight="1" x14ac:dyDescent="0.25">
      <c r="A22" s="461">
        <v>12</v>
      </c>
      <c r="B22" s="270" t="s">
        <v>1419</v>
      </c>
      <c r="C22" s="386" t="s">
        <v>1420</v>
      </c>
      <c r="D22" s="198" t="s">
        <v>1421</v>
      </c>
      <c r="E22" s="333">
        <v>80000</v>
      </c>
      <c r="F22" s="333">
        <v>80000</v>
      </c>
      <c r="G22" s="333">
        <v>80000</v>
      </c>
      <c r="H22" s="333">
        <v>80000</v>
      </c>
      <c r="I22" s="333">
        <v>80000</v>
      </c>
      <c r="J22" s="198" t="s">
        <v>1422</v>
      </c>
      <c r="K22" s="386" t="s">
        <v>1423</v>
      </c>
      <c r="L22" s="385" t="s">
        <v>1424</v>
      </c>
    </row>
    <row r="23" spans="1:12" ht="93" customHeight="1" x14ac:dyDescent="0.25">
      <c r="A23" s="461">
        <v>13</v>
      </c>
      <c r="B23" s="270" t="s">
        <v>1427</v>
      </c>
      <c r="C23" s="198" t="s">
        <v>1428</v>
      </c>
      <c r="D23" s="198" t="s">
        <v>1431</v>
      </c>
      <c r="E23" s="444">
        <v>50000</v>
      </c>
      <c r="F23" s="444">
        <v>50000</v>
      </c>
      <c r="G23" s="444">
        <v>50000</v>
      </c>
      <c r="H23" s="444">
        <v>50000</v>
      </c>
      <c r="I23" s="444">
        <v>50000</v>
      </c>
      <c r="J23" s="198" t="s">
        <v>1429</v>
      </c>
      <c r="K23" s="198" t="s">
        <v>1430</v>
      </c>
      <c r="L23" s="385" t="s">
        <v>1426</v>
      </c>
    </row>
    <row r="24" spans="1:12" ht="62.25" customHeight="1" x14ac:dyDescent="0.25">
      <c r="A24" s="461">
        <v>14</v>
      </c>
      <c r="B24" s="270" t="s">
        <v>1432</v>
      </c>
      <c r="C24" s="198" t="s">
        <v>1433</v>
      </c>
      <c r="D24" s="198" t="s">
        <v>1435</v>
      </c>
      <c r="E24" s="385" t="s">
        <v>21</v>
      </c>
      <c r="F24" s="444">
        <v>5000000</v>
      </c>
      <c r="G24" s="385" t="s">
        <v>21</v>
      </c>
      <c r="H24" s="385" t="s">
        <v>21</v>
      </c>
      <c r="I24" s="385" t="s">
        <v>21</v>
      </c>
      <c r="J24" s="198" t="s">
        <v>1434</v>
      </c>
      <c r="K24" s="198" t="s">
        <v>1436</v>
      </c>
      <c r="L24" s="385" t="s">
        <v>24</v>
      </c>
    </row>
    <row r="25" spans="1:12" ht="56.25" x14ac:dyDescent="0.25">
      <c r="A25" s="461">
        <v>15</v>
      </c>
      <c r="B25" s="270" t="s">
        <v>1437</v>
      </c>
      <c r="C25" s="198" t="s">
        <v>1440</v>
      </c>
      <c r="D25" s="198" t="s">
        <v>1441</v>
      </c>
      <c r="E25" s="385" t="s">
        <v>21</v>
      </c>
      <c r="F25" s="444">
        <v>5000000</v>
      </c>
      <c r="G25" s="385" t="s">
        <v>21</v>
      </c>
      <c r="H25" s="385" t="s">
        <v>21</v>
      </c>
      <c r="I25" s="385" t="s">
        <v>21</v>
      </c>
      <c r="J25" s="198" t="s">
        <v>1438</v>
      </c>
      <c r="K25" s="198" t="s">
        <v>1439</v>
      </c>
      <c r="L25" s="385" t="s">
        <v>24</v>
      </c>
    </row>
    <row r="26" spans="1:12" ht="63" customHeight="1" x14ac:dyDescent="0.25">
      <c r="A26" s="461">
        <v>16</v>
      </c>
      <c r="B26" s="270" t="s">
        <v>1445</v>
      </c>
      <c r="C26" s="198" t="s">
        <v>1442</v>
      </c>
      <c r="D26" s="198" t="s">
        <v>1446</v>
      </c>
      <c r="E26" s="385" t="s">
        <v>21</v>
      </c>
      <c r="F26" s="385" t="s">
        <v>21</v>
      </c>
      <c r="G26" s="385" t="s">
        <v>21</v>
      </c>
      <c r="H26" s="385" t="s">
        <v>21</v>
      </c>
      <c r="I26" s="333">
        <v>50000</v>
      </c>
      <c r="J26" s="198" t="s">
        <v>1447</v>
      </c>
      <c r="K26" s="198" t="s">
        <v>1444</v>
      </c>
      <c r="L26" s="385" t="s">
        <v>24</v>
      </c>
    </row>
    <row r="27" spans="1:12" ht="56.25" x14ac:dyDescent="0.25">
      <c r="A27" s="461">
        <v>17</v>
      </c>
      <c r="B27" s="270" t="s">
        <v>1449</v>
      </c>
      <c r="C27" s="198" t="s">
        <v>1450</v>
      </c>
      <c r="D27" s="198" t="s">
        <v>1448</v>
      </c>
      <c r="E27" s="385" t="s">
        <v>21</v>
      </c>
      <c r="F27" s="444">
        <v>40000</v>
      </c>
      <c r="G27" s="385" t="s">
        <v>21</v>
      </c>
      <c r="H27" s="385" t="s">
        <v>21</v>
      </c>
      <c r="I27" s="385" t="s">
        <v>21</v>
      </c>
      <c r="J27" s="198" t="s">
        <v>1451</v>
      </c>
      <c r="K27" s="198" t="s">
        <v>1444</v>
      </c>
      <c r="L27" s="385" t="s">
        <v>24</v>
      </c>
    </row>
    <row r="28" spans="1:12" ht="75" x14ac:dyDescent="0.25">
      <c r="A28" s="461">
        <v>18</v>
      </c>
      <c r="B28" s="270" t="s">
        <v>1452</v>
      </c>
      <c r="C28" s="198" t="s">
        <v>1453</v>
      </c>
      <c r="D28" s="198" t="s">
        <v>1454</v>
      </c>
      <c r="E28" s="385" t="s">
        <v>21</v>
      </c>
      <c r="F28" s="333">
        <v>200000</v>
      </c>
      <c r="G28" s="385" t="s">
        <v>21</v>
      </c>
      <c r="H28" s="385" t="s">
        <v>21</v>
      </c>
      <c r="I28" s="385" t="s">
        <v>21</v>
      </c>
      <c r="J28" s="198" t="s">
        <v>1455</v>
      </c>
      <c r="K28" s="198" t="s">
        <v>1456</v>
      </c>
      <c r="L28" s="385" t="s">
        <v>885</v>
      </c>
    </row>
    <row r="29" spans="1:12" ht="81" x14ac:dyDescent="0.25">
      <c r="A29" s="461">
        <v>19</v>
      </c>
      <c r="B29" s="270" t="s">
        <v>1462</v>
      </c>
      <c r="C29" s="198" t="s">
        <v>1457</v>
      </c>
      <c r="D29" s="198" t="s">
        <v>1458</v>
      </c>
      <c r="E29" s="444">
        <v>80000</v>
      </c>
      <c r="F29" s="444">
        <v>80000</v>
      </c>
      <c r="G29" s="444">
        <v>80000</v>
      </c>
      <c r="H29" s="444">
        <v>80000</v>
      </c>
      <c r="I29" s="444">
        <v>80000</v>
      </c>
      <c r="J29" s="198" t="s">
        <v>1459</v>
      </c>
      <c r="K29" s="445" t="s">
        <v>1460</v>
      </c>
      <c r="L29" s="385" t="s">
        <v>1461</v>
      </c>
    </row>
    <row r="30" spans="1:12" ht="40.5" x14ac:dyDescent="0.25">
      <c r="A30" s="461">
        <v>20</v>
      </c>
      <c r="B30" s="270" t="s">
        <v>1464</v>
      </c>
      <c r="C30" s="198" t="s">
        <v>1463</v>
      </c>
      <c r="D30" s="198" t="s">
        <v>1425</v>
      </c>
      <c r="E30" s="444">
        <v>100000</v>
      </c>
      <c r="F30" s="444">
        <v>100000</v>
      </c>
      <c r="G30" s="444">
        <v>100000</v>
      </c>
      <c r="H30" s="444">
        <v>100000</v>
      </c>
      <c r="I30" s="444">
        <v>100000</v>
      </c>
      <c r="J30" s="198" t="s">
        <v>1386</v>
      </c>
      <c r="K30" s="198" t="s">
        <v>1460</v>
      </c>
      <c r="L30" s="385" t="s">
        <v>885</v>
      </c>
    </row>
    <row r="31" spans="1:12" ht="56.25" x14ac:dyDescent="0.25">
      <c r="A31" s="461">
        <v>21</v>
      </c>
      <c r="B31" s="270" t="s">
        <v>1465</v>
      </c>
      <c r="C31" s="198" t="s">
        <v>1467</v>
      </c>
      <c r="D31" s="198" t="s">
        <v>1360</v>
      </c>
      <c r="E31" s="444">
        <v>300000</v>
      </c>
      <c r="F31" s="444">
        <v>300000</v>
      </c>
      <c r="G31" s="444">
        <v>300000</v>
      </c>
      <c r="H31" s="444">
        <v>300000</v>
      </c>
      <c r="I31" s="444">
        <v>300000</v>
      </c>
      <c r="J31" s="198" t="s">
        <v>1386</v>
      </c>
      <c r="K31" s="198" t="s">
        <v>1466</v>
      </c>
      <c r="L31" s="385" t="s">
        <v>1223</v>
      </c>
    </row>
    <row r="32" spans="1:12" ht="56.25" x14ac:dyDescent="0.25">
      <c r="A32" s="461">
        <v>22</v>
      </c>
      <c r="B32" s="270" t="s">
        <v>1468</v>
      </c>
      <c r="C32" s="198" t="s">
        <v>1469</v>
      </c>
      <c r="D32" s="198" t="s">
        <v>1470</v>
      </c>
      <c r="E32" s="444">
        <v>300000</v>
      </c>
      <c r="F32" s="444">
        <v>300000</v>
      </c>
      <c r="G32" s="444">
        <v>300000</v>
      </c>
      <c r="H32" s="444">
        <v>300000</v>
      </c>
      <c r="I32" s="444">
        <v>300000</v>
      </c>
      <c r="J32" s="198" t="s">
        <v>1386</v>
      </c>
      <c r="K32" s="198" t="s">
        <v>1471</v>
      </c>
      <c r="L32" s="385" t="s">
        <v>1223</v>
      </c>
    </row>
    <row r="33" spans="1:12" ht="60.75" x14ac:dyDescent="0.25">
      <c r="A33" s="461">
        <v>23</v>
      </c>
      <c r="B33" s="270" t="s">
        <v>1472</v>
      </c>
      <c r="C33" s="198" t="s">
        <v>1473</v>
      </c>
      <c r="D33" s="198" t="s">
        <v>1474</v>
      </c>
      <c r="E33" s="444">
        <v>30000</v>
      </c>
      <c r="F33" s="444">
        <v>30000</v>
      </c>
      <c r="G33" s="444">
        <v>30000</v>
      </c>
      <c r="H33" s="444">
        <v>30000</v>
      </c>
      <c r="I33" s="444">
        <v>30000</v>
      </c>
      <c r="J33" s="198" t="s">
        <v>1475</v>
      </c>
      <c r="K33" s="198" t="s">
        <v>1476</v>
      </c>
      <c r="L33" s="385" t="s">
        <v>1223</v>
      </c>
    </row>
    <row r="34" spans="1:12" s="463" customFormat="1" ht="20.25" customHeight="1" x14ac:dyDescent="0.2">
      <c r="A34" s="653" t="s">
        <v>1015</v>
      </c>
      <c r="B34" s="653"/>
      <c r="C34" s="653"/>
      <c r="D34" s="653"/>
      <c r="E34" s="339">
        <f>SUM(E11:E30)</f>
        <v>1435000</v>
      </c>
      <c r="F34" s="339">
        <f>SUM(F11:F30)</f>
        <v>11715000</v>
      </c>
      <c r="G34" s="339">
        <f>SUM(G11:G30)</f>
        <v>1435000</v>
      </c>
      <c r="H34" s="339">
        <f>SUM(H11:H30)</f>
        <v>1475000</v>
      </c>
      <c r="I34" s="339">
        <f>SUM(I11:I30)</f>
        <v>1485000</v>
      </c>
      <c r="J34" s="336"/>
      <c r="K34" s="336"/>
      <c r="L34" s="336"/>
    </row>
  </sheetData>
  <mergeCells count="12">
    <mergeCell ref="A34:D34"/>
    <mergeCell ref="L8:L10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SarabunIT๙,ธรรมดา"&amp;16&amp;P+109&amp;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B44C-D968-4A8A-BBE6-E75120A93148}">
  <sheetPr>
    <tabColor rgb="FFFFC000"/>
  </sheetPr>
  <dimension ref="A1:L25"/>
  <sheetViews>
    <sheetView tabSelected="1" view="pageLayout" topLeftCell="A7" zoomScale="70" zoomScaleNormal="70" zoomScalePageLayoutView="70" workbookViewId="0">
      <selection activeCell="B7" sqref="B7"/>
    </sheetView>
  </sheetViews>
  <sheetFormatPr defaultRowHeight="20.25" x14ac:dyDescent="0.25"/>
  <cols>
    <col min="1" max="1" width="3.375" style="202" bestFit="1" customWidth="1"/>
    <col min="2" max="2" width="22.125" style="218" customWidth="1"/>
    <col min="3" max="3" width="21.625" style="258" customWidth="1"/>
    <col min="4" max="4" width="19.125" style="258" customWidth="1"/>
    <col min="5" max="6" width="11.875" style="265" customWidth="1"/>
    <col min="7" max="9" width="11.875" style="265" bestFit="1" customWidth="1"/>
    <col min="10" max="10" width="11.625" style="258" customWidth="1"/>
    <col min="11" max="11" width="14.25" style="258" customWidth="1"/>
    <col min="12" max="12" width="9" style="234" customWidth="1"/>
    <col min="13" max="16384" width="9" style="188"/>
  </cols>
  <sheetData>
    <row r="1" spans="1:12" ht="23.25" x14ac:dyDescent="0.25">
      <c r="A1" s="636" t="s">
        <v>990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</row>
    <row r="2" spans="1:12" ht="23.25" x14ac:dyDescent="0.25">
      <c r="A2" s="636" t="s">
        <v>993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</row>
    <row r="3" spans="1:12" ht="23.25" x14ac:dyDescent="0.25">
      <c r="A3" s="636" t="s">
        <v>0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x14ac:dyDescent="0.25">
      <c r="A4" s="25" t="s">
        <v>1</v>
      </c>
      <c r="B4" s="152" t="s">
        <v>1477</v>
      </c>
      <c r="C4" s="255"/>
      <c r="D4" s="255"/>
      <c r="E4" s="261"/>
      <c r="F4" s="261"/>
      <c r="G4" s="261"/>
      <c r="H4" s="261"/>
      <c r="I4" s="261"/>
      <c r="J4" s="255"/>
      <c r="K4" s="255"/>
    </row>
    <row r="5" spans="1:12" x14ac:dyDescent="0.25">
      <c r="A5" s="25" t="s">
        <v>3</v>
      </c>
      <c r="B5" s="152" t="s">
        <v>1478</v>
      </c>
      <c r="C5" s="255"/>
      <c r="D5" s="255"/>
      <c r="E5" s="261"/>
      <c r="F5" s="261"/>
      <c r="G5" s="261"/>
      <c r="H5" s="261"/>
      <c r="I5" s="261"/>
      <c r="J5" s="255"/>
      <c r="K5" s="255"/>
    </row>
    <row r="6" spans="1:12" x14ac:dyDescent="0.25">
      <c r="A6" s="204"/>
      <c r="B6" s="226" t="s">
        <v>5</v>
      </c>
      <c r="C6" s="255"/>
      <c r="D6" s="255"/>
      <c r="E6" s="261"/>
      <c r="F6" s="261"/>
      <c r="G6" s="261"/>
      <c r="H6" s="261"/>
      <c r="I6" s="261"/>
      <c r="J6" s="255"/>
      <c r="K6" s="255"/>
    </row>
    <row r="7" spans="1:12" x14ac:dyDescent="0.25">
      <c r="A7" s="204"/>
      <c r="B7" s="226" t="s">
        <v>1479</v>
      </c>
      <c r="C7" s="255"/>
      <c r="D7" s="255"/>
      <c r="E7" s="261"/>
      <c r="F7" s="261"/>
      <c r="G7" s="261"/>
      <c r="H7" s="261"/>
      <c r="I7" s="261"/>
      <c r="J7" s="255"/>
      <c r="K7" s="255"/>
    </row>
    <row r="8" spans="1:12" s="256" customFormat="1" ht="18.75" x14ac:dyDescent="0.2">
      <c r="A8" s="640" t="s">
        <v>7</v>
      </c>
      <c r="B8" s="640" t="s">
        <v>8</v>
      </c>
      <c r="C8" s="634" t="s">
        <v>9</v>
      </c>
      <c r="D8" s="634" t="s">
        <v>994</v>
      </c>
      <c r="E8" s="660" t="s">
        <v>12</v>
      </c>
      <c r="F8" s="661"/>
      <c r="G8" s="661"/>
      <c r="H8" s="661"/>
      <c r="I8" s="662"/>
      <c r="J8" s="634" t="s">
        <v>995</v>
      </c>
      <c r="K8" s="634" t="s">
        <v>996</v>
      </c>
      <c r="L8" s="658" t="s">
        <v>992</v>
      </c>
    </row>
    <row r="9" spans="1:12" s="256" customFormat="1" ht="18.75" x14ac:dyDescent="0.2">
      <c r="A9" s="641"/>
      <c r="B9" s="641"/>
      <c r="C9" s="635"/>
      <c r="D9" s="635"/>
      <c r="E9" s="317">
        <v>2566</v>
      </c>
      <c r="F9" s="317">
        <v>2567</v>
      </c>
      <c r="G9" s="317">
        <v>2568</v>
      </c>
      <c r="H9" s="317">
        <v>2569</v>
      </c>
      <c r="I9" s="317">
        <v>2570</v>
      </c>
      <c r="J9" s="635"/>
      <c r="K9" s="635"/>
      <c r="L9" s="659"/>
    </row>
    <row r="10" spans="1:12" s="256" customFormat="1" ht="18.75" x14ac:dyDescent="0.2">
      <c r="A10" s="641"/>
      <c r="B10" s="641"/>
      <c r="C10" s="635"/>
      <c r="D10" s="635"/>
      <c r="E10" s="262" t="s">
        <v>18</v>
      </c>
      <c r="F10" s="262" t="s">
        <v>18</v>
      </c>
      <c r="G10" s="263" t="s">
        <v>19</v>
      </c>
      <c r="H10" s="262" t="s">
        <v>18</v>
      </c>
      <c r="I10" s="262" t="s">
        <v>18</v>
      </c>
      <c r="J10" s="635"/>
      <c r="K10" s="635"/>
      <c r="L10" s="659"/>
    </row>
    <row r="11" spans="1:12" ht="78" customHeight="1" x14ac:dyDescent="0.25">
      <c r="A11" s="207">
        <v>1</v>
      </c>
      <c r="B11" s="208" t="s">
        <v>1480</v>
      </c>
      <c r="C11" s="257" t="s">
        <v>1481</v>
      </c>
      <c r="D11" s="257" t="s">
        <v>1482</v>
      </c>
      <c r="E11" s="217">
        <v>50000</v>
      </c>
      <c r="F11" s="217">
        <v>50000</v>
      </c>
      <c r="G11" s="217">
        <v>50000</v>
      </c>
      <c r="H11" s="217">
        <v>50000</v>
      </c>
      <c r="I11" s="217">
        <v>50000</v>
      </c>
      <c r="J11" s="257" t="s">
        <v>1483</v>
      </c>
      <c r="K11" s="257" t="s">
        <v>1484</v>
      </c>
      <c r="L11" s="215" t="s">
        <v>1332</v>
      </c>
    </row>
    <row r="12" spans="1:12" ht="75" x14ac:dyDescent="0.25">
      <c r="A12" s="207">
        <v>2</v>
      </c>
      <c r="B12" s="208" t="s">
        <v>1485</v>
      </c>
      <c r="C12" s="257" t="s">
        <v>1486</v>
      </c>
      <c r="D12" s="257" t="s">
        <v>1487</v>
      </c>
      <c r="E12" s="217">
        <v>50000</v>
      </c>
      <c r="F12" s="217">
        <v>50000</v>
      </c>
      <c r="G12" s="217">
        <v>50000</v>
      </c>
      <c r="H12" s="217">
        <v>50000</v>
      </c>
      <c r="I12" s="217">
        <v>50000</v>
      </c>
      <c r="J12" s="257" t="s">
        <v>1386</v>
      </c>
      <c r="K12" s="257" t="s">
        <v>1488</v>
      </c>
      <c r="L12" s="215" t="s">
        <v>1332</v>
      </c>
    </row>
    <row r="13" spans="1:12" ht="78.75" x14ac:dyDescent="0.25">
      <c r="A13" s="207">
        <v>3</v>
      </c>
      <c r="B13" s="208" t="s">
        <v>1489</v>
      </c>
      <c r="C13" s="257" t="s">
        <v>1490</v>
      </c>
      <c r="D13" s="257" t="s">
        <v>1491</v>
      </c>
      <c r="E13" s="217">
        <v>100000</v>
      </c>
      <c r="F13" s="217">
        <v>100000</v>
      </c>
      <c r="G13" s="217">
        <v>100000</v>
      </c>
      <c r="H13" s="217">
        <v>100000</v>
      </c>
      <c r="I13" s="217">
        <v>100000</v>
      </c>
      <c r="J13" s="257" t="s">
        <v>1492</v>
      </c>
      <c r="K13" s="266" t="s">
        <v>1493</v>
      </c>
      <c r="L13" s="215" t="s">
        <v>1332</v>
      </c>
    </row>
    <row r="14" spans="1:12" ht="56.25" x14ac:dyDescent="0.25">
      <c r="A14" s="207">
        <v>4</v>
      </c>
      <c r="B14" s="208" t="s">
        <v>1494</v>
      </c>
      <c r="C14" s="257" t="s">
        <v>1495</v>
      </c>
      <c r="D14" s="257" t="s">
        <v>1496</v>
      </c>
      <c r="E14" s="217">
        <v>100000</v>
      </c>
      <c r="F14" s="217">
        <v>100000</v>
      </c>
      <c r="G14" s="217">
        <v>100000</v>
      </c>
      <c r="H14" s="217">
        <v>100000</v>
      </c>
      <c r="I14" s="217">
        <v>100000</v>
      </c>
      <c r="J14" s="257" t="s">
        <v>1386</v>
      </c>
      <c r="K14" s="257" t="s">
        <v>1497</v>
      </c>
      <c r="L14" s="215" t="s">
        <v>885</v>
      </c>
    </row>
    <row r="15" spans="1:12" ht="40.5" x14ac:dyDescent="0.25">
      <c r="A15" s="207">
        <v>5</v>
      </c>
      <c r="B15" s="208" t="s">
        <v>1500</v>
      </c>
      <c r="C15" s="257" t="s">
        <v>1498</v>
      </c>
      <c r="D15" s="257" t="s">
        <v>1501</v>
      </c>
      <c r="E15" s="217">
        <v>200000</v>
      </c>
      <c r="F15" s="217">
        <v>200000</v>
      </c>
      <c r="G15" s="217">
        <v>200000</v>
      </c>
      <c r="H15" s="217">
        <v>200000</v>
      </c>
      <c r="I15" s="217">
        <v>200000</v>
      </c>
      <c r="J15" s="257" t="s">
        <v>1386</v>
      </c>
      <c r="K15" s="257" t="s">
        <v>1499</v>
      </c>
      <c r="L15" s="215" t="s">
        <v>885</v>
      </c>
    </row>
    <row r="16" spans="1:12" ht="93.75" x14ac:dyDescent="0.25">
      <c r="A16" s="207">
        <v>6</v>
      </c>
      <c r="B16" s="208" t="s">
        <v>1502</v>
      </c>
      <c r="C16" s="257" t="s">
        <v>1504</v>
      </c>
      <c r="D16" s="257" t="s">
        <v>1505</v>
      </c>
      <c r="E16" s="217">
        <v>100000</v>
      </c>
      <c r="F16" s="217">
        <v>100000</v>
      </c>
      <c r="G16" s="217">
        <v>100000</v>
      </c>
      <c r="H16" s="217">
        <v>100000</v>
      </c>
      <c r="I16" s="217">
        <v>100000</v>
      </c>
      <c r="J16" s="257" t="s">
        <v>1506</v>
      </c>
      <c r="K16" s="257" t="s">
        <v>1503</v>
      </c>
      <c r="L16" s="215" t="s">
        <v>885</v>
      </c>
    </row>
    <row r="17" spans="1:12" ht="81" x14ac:dyDescent="0.25">
      <c r="A17" s="207">
        <v>7</v>
      </c>
      <c r="B17" s="208" t="s">
        <v>1507</v>
      </c>
      <c r="C17" s="257" t="s">
        <v>1508</v>
      </c>
      <c r="D17" s="257" t="s">
        <v>1510</v>
      </c>
      <c r="E17" s="217">
        <v>100000</v>
      </c>
      <c r="F17" s="217">
        <v>100000</v>
      </c>
      <c r="G17" s="217">
        <v>100000</v>
      </c>
      <c r="H17" s="217">
        <v>100000</v>
      </c>
      <c r="I17" s="217">
        <v>100000</v>
      </c>
      <c r="J17" s="257" t="s">
        <v>1065</v>
      </c>
      <c r="K17" s="257" t="s">
        <v>1509</v>
      </c>
      <c r="L17" s="215" t="s">
        <v>885</v>
      </c>
    </row>
    <row r="18" spans="1:12" ht="40.5" x14ac:dyDescent="0.25">
      <c r="A18" s="207">
        <v>8</v>
      </c>
      <c r="B18" s="208" t="s">
        <v>1511</v>
      </c>
      <c r="C18" s="257" t="s">
        <v>1512</v>
      </c>
      <c r="D18" s="257" t="s">
        <v>1513</v>
      </c>
      <c r="E18" s="217">
        <v>100000</v>
      </c>
      <c r="F18" s="217">
        <v>100000</v>
      </c>
      <c r="G18" s="217">
        <v>100000</v>
      </c>
      <c r="H18" s="217">
        <v>100000</v>
      </c>
      <c r="I18" s="217">
        <v>100000</v>
      </c>
      <c r="J18" s="257" t="s">
        <v>1386</v>
      </c>
      <c r="K18" s="257" t="s">
        <v>1514</v>
      </c>
      <c r="L18" s="215" t="s">
        <v>1515</v>
      </c>
    </row>
    <row r="19" spans="1:12" ht="112.5" x14ac:dyDescent="0.25">
      <c r="A19" s="207">
        <v>9</v>
      </c>
      <c r="B19" s="208" t="s">
        <v>1516</v>
      </c>
      <c r="C19" s="257" t="s">
        <v>1518</v>
      </c>
      <c r="D19" s="267" t="s">
        <v>1519</v>
      </c>
      <c r="E19" s="217">
        <v>35000</v>
      </c>
      <c r="F19" s="217">
        <v>35000</v>
      </c>
      <c r="G19" s="217">
        <v>35000</v>
      </c>
      <c r="H19" s="217">
        <v>35000</v>
      </c>
      <c r="I19" s="217">
        <v>35000</v>
      </c>
      <c r="J19" s="257" t="s">
        <v>1386</v>
      </c>
      <c r="K19" s="257" t="s">
        <v>1517</v>
      </c>
      <c r="L19" s="215" t="s">
        <v>885</v>
      </c>
    </row>
    <row r="20" spans="1:12" ht="112.5" x14ac:dyDescent="0.25">
      <c r="A20" s="207">
        <v>10</v>
      </c>
      <c r="B20" s="208" t="s">
        <v>1520</v>
      </c>
      <c r="C20" s="257" t="s">
        <v>1521</v>
      </c>
      <c r="D20" s="267" t="s">
        <v>1522</v>
      </c>
      <c r="E20" s="217">
        <v>40000</v>
      </c>
      <c r="F20" s="217">
        <v>40000</v>
      </c>
      <c r="G20" s="217">
        <v>40000</v>
      </c>
      <c r="H20" s="217">
        <v>40000</v>
      </c>
      <c r="I20" s="217">
        <v>40000</v>
      </c>
      <c r="J20" s="257" t="s">
        <v>1386</v>
      </c>
      <c r="K20" s="268" t="s">
        <v>1523</v>
      </c>
      <c r="L20" s="215" t="s">
        <v>885</v>
      </c>
    </row>
    <row r="21" spans="1:12" ht="60.75" x14ac:dyDescent="0.25">
      <c r="A21" s="207">
        <v>11</v>
      </c>
      <c r="B21" s="208" t="s">
        <v>1524</v>
      </c>
      <c r="C21" s="257" t="s">
        <v>1525</v>
      </c>
      <c r="D21" s="257" t="s">
        <v>1526</v>
      </c>
      <c r="E21" s="217">
        <v>100000</v>
      </c>
      <c r="F21" s="217">
        <v>100000</v>
      </c>
      <c r="G21" s="217">
        <v>100000</v>
      </c>
      <c r="H21" s="217">
        <v>100000</v>
      </c>
      <c r="I21" s="217">
        <v>100000</v>
      </c>
      <c r="J21" s="257" t="s">
        <v>1386</v>
      </c>
      <c r="K21" s="257" t="s">
        <v>1527</v>
      </c>
      <c r="L21" s="215" t="s">
        <v>885</v>
      </c>
    </row>
    <row r="22" spans="1:12" ht="40.5" x14ac:dyDescent="0.25">
      <c r="A22" s="207">
        <v>12</v>
      </c>
      <c r="B22" s="208" t="s">
        <v>1528</v>
      </c>
      <c r="C22" s="257" t="s">
        <v>1463</v>
      </c>
      <c r="D22" s="257" t="s">
        <v>1529</v>
      </c>
      <c r="E22" s="217">
        <v>100000</v>
      </c>
      <c r="F22" s="217">
        <v>100000</v>
      </c>
      <c r="G22" s="217">
        <v>100000</v>
      </c>
      <c r="H22" s="217">
        <v>100000</v>
      </c>
      <c r="I22" s="217">
        <v>100000</v>
      </c>
      <c r="J22" s="257" t="s">
        <v>1443</v>
      </c>
      <c r="K22" s="257" t="s">
        <v>1460</v>
      </c>
      <c r="L22" s="215" t="s">
        <v>885</v>
      </c>
    </row>
    <row r="23" spans="1:12" ht="112.5" x14ac:dyDescent="0.25">
      <c r="A23" s="207">
        <v>13</v>
      </c>
      <c r="B23" s="208" t="s">
        <v>1530</v>
      </c>
      <c r="C23" s="257" t="s">
        <v>1534</v>
      </c>
      <c r="D23" s="257" t="s">
        <v>1531</v>
      </c>
      <c r="E23" s="217">
        <v>75000</v>
      </c>
      <c r="F23" s="217">
        <v>75000</v>
      </c>
      <c r="G23" s="217">
        <v>75000</v>
      </c>
      <c r="H23" s="217">
        <v>75000</v>
      </c>
      <c r="I23" s="217">
        <v>75000</v>
      </c>
      <c r="J23" s="257" t="s">
        <v>1531</v>
      </c>
      <c r="K23" s="257" t="s">
        <v>1532</v>
      </c>
      <c r="L23" s="215" t="s">
        <v>1533</v>
      </c>
    </row>
    <row r="24" spans="1:12" ht="93.75" x14ac:dyDescent="0.25">
      <c r="A24" s="207">
        <v>14</v>
      </c>
      <c r="B24" s="208" t="s">
        <v>1535</v>
      </c>
      <c r="C24" s="257" t="s">
        <v>1536</v>
      </c>
      <c r="D24" s="257" t="s">
        <v>1537</v>
      </c>
      <c r="E24" s="217">
        <v>100000</v>
      </c>
      <c r="F24" s="217">
        <v>100000</v>
      </c>
      <c r="G24" s="217">
        <v>100000</v>
      </c>
      <c r="H24" s="217">
        <v>100000</v>
      </c>
      <c r="I24" s="217">
        <v>100000</v>
      </c>
      <c r="J24" s="257" t="s">
        <v>1538</v>
      </c>
      <c r="K24" s="257" t="s">
        <v>1536</v>
      </c>
      <c r="L24" s="269" t="s">
        <v>1539</v>
      </c>
    </row>
    <row r="25" spans="1:12" s="248" customFormat="1" ht="20.25" customHeight="1" x14ac:dyDescent="0.2">
      <c r="A25" s="642" t="s">
        <v>1015</v>
      </c>
      <c r="B25" s="643"/>
      <c r="C25" s="643"/>
      <c r="D25" s="644"/>
      <c r="E25" s="264">
        <f>SUM(E11:E24)</f>
        <v>1250000</v>
      </c>
      <c r="F25" s="264">
        <f>SUM(F11:F24)</f>
        <v>1250000</v>
      </c>
      <c r="G25" s="264">
        <f>SUM(G11:G24)</f>
        <v>1250000</v>
      </c>
      <c r="H25" s="264">
        <f>SUM(H11:H24)</f>
        <v>1250000</v>
      </c>
      <c r="I25" s="264">
        <f>SUM(I11:I24)</f>
        <v>1250000</v>
      </c>
      <c r="J25" s="233"/>
      <c r="K25" s="233"/>
      <c r="L25" s="228"/>
    </row>
  </sheetData>
  <mergeCells count="12">
    <mergeCell ref="L8:L10"/>
    <mergeCell ref="A25:D25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SarabunIT๙,ธรรมดา"&amp;16&amp;P+115&amp;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8E28-C401-4A6B-91B4-BC701BFD4F28}">
  <sheetPr>
    <tabColor rgb="FF7030A0"/>
  </sheetPr>
  <dimension ref="A1:L16"/>
  <sheetViews>
    <sheetView view="pageLayout" topLeftCell="A10" zoomScale="70" zoomScaleNormal="100" zoomScalePageLayoutView="70" workbookViewId="0">
      <selection activeCell="F14" sqref="F14"/>
    </sheetView>
  </sheetViews>
  <sheetFormatPr defaultRowHeight="19.5" x14ac:dyDescent="0.2"/>
  <cols>
    <col min="1" max="1" width="3.25" style="169" customWidth="1"/>
    <col min="2" max="2" width="22.125" style="275" customWidth="1"/>
    <col min="3" max="3" width="22.25" style="276" customWidth="1"/>
    <col min="4" max="4" width="15.375" style="276" customWidth="1"/>
    <col min="5" max="9" width="12" style="276" customWidth="1"/>
    <col min="10" max="10" width="12.375" style="276" customWidth="1"/>
    <col min="11" max="11" width="16.125" style="276" customWidth="1"/>
    <col min="12" max="12" width="9" style="384"/>
  </cols>
  <sheetData>
    <row r="1" spans="1:12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ht="20.25" x14ac:dyDescent="0.2">
      <c r="A4" s="249" t="s">
        <v>1</v>
      </c>
      <c r="B4" s="152" t="s">
        <v>1559</v>
      </c>
      <c r="C4" s="255"/>
      <c r="D4" s="255"/>
      <c r="E4" s="261"/>
      <c r="F4" s="261"/>
      <c r="G4" s="261"/>
      <c r="H4" s="261"/>
      <c r="I4" s="261"/>
      <c r="J4" s="255"/>
      <c r="K4" s="255"/>
      <c r="L4" s="202"/>
    </row>
    <row r="5" spans="1:12" ht="20.25" x14ac:dyDescent="0.2">
      <c r="A5" s="249" t="s">
        <v>3</v>
      </c>
      <c r="B5" s="152" t="s">
        <v>1558</v>
      </c>
      <c r="C5" s="255"/>
      <c r="D5" s="255"/>
      <c r="E5" s="261"/>
      <c r="F5" s="261"/>
      <c r="G5" s="261"/>
      <c r="H5" s="261"/>
      <c r="I5" s="261"/>
      <c r="J5" s="255"/>
      <c r="K5" s="255"/>
      <c r="L5" s="202"/>
    </row>
    <row r="6" spans="1:12" ht="20.25" x14ac:dyDescent="0.2">
      <c r="A6" s="250"/>
      <c r="B6" s="226" t="s">
        <v>1016</v>
      </c>
      <c r="C6" s="255"/>
      <c r="D6" s="255"/>
      <c r="E6" s="261"/>
      <c r="F6" s="261"/>
      <c r="G6" s="261"/>
      <c r="H6" s="261"/>
      <c r="I6" s="261"/>
      <c r="J6" s="255"/>
      <c r="K6" s="255"/>
      <c r="L6" s="202"/>
    </row>
    <row r="7" spans="1:12" ht="20.25" x14ac:dyDescent="0.2">
      <c r="A7" s="250"/>
      <c r="B7" s="226" t="s">
        <v>1557</v>
      </c>
      <c r="C7" s="255"/>
      <c r="D7" s="255"/>
      <c r="E7" s="261"/>
      <c r="F7" s="261"/>
      <c r="G7" s="261"/>
      <c r="H7" s="261"/>
      <c r="I7" s="261"/>
      <c r="J7" s="255"/>
      <c r="K7" s="255"/>
      <c r="L7" s="202"/>
    </row>
    <row r="8" spans="1:12" s="254" customFormat="1" ht="18.75" x14ac:dyDescent="0.2">
      <c r="A8" s="640" t="s">
        <v>7</v>
      </c>
      <c r="B8" s="640" t="s">
        <v>8</v>
      </c>
      <c r="C8" s="634" t="s">
        <v>9</v>
      </c>
      <c r="D8" s="634" t="s">
        <v>994</v>
      </c>
      <c r="E8" s="660" t="s">
        <v>12</v>
      </c>
      <c r="F8" s="661"/>
      <c r="G8" s="661"/>
      <c r="H8" s="661"/>
      <c r="I8" s="662"/>
      <c r="J8" s="634" t="s">
        <v>995</v>
      </c>
      <c r="K8" s="634" t="s">
        <v>996</v>
      </c>
      <c r="L8" s="634" t="s">
        <v>992</v>
      </c>
    </row>
    <row r="9" spans="1:12" s="254" customFormat="1" ht="18.75" x14ac:dyDescent="0.2">
      <c r="A9" s="641"/>
      <c r="B9" s="641"/>
      <c r="C9" s="635"/>
      <c r="D9" s="635"/>
      <c r="E9" s="317">
        <v>2566</v>
      </c>
      <c r="F9" s="317">
        <v>2567</v>
      </c>
      <c r="G9" s="317">
        <v>2568</v>
      </c>
      <c r="H9" s="317">
        <v>2569</v>
      </c>
      <c r="I9" s="317">
        <v>2570</v>
      </c>
      <c r="J9" s="635"/>
      <c r="K9" s="635"/>
      <c r="L9" s="635"/>
    </row>
    <row r="10" spans="1:12" s="254" customFormat="1" ht="18.75" x14ac:dyDescent="0.2">
      <c r="A10" s="641"/>
      <c r="B10" s="641"/>
      <c r="C10" s="635"/>
      <c r="D10" s="635"/>
      <c r="E10" s="262" t="s">
        <v>18</v>
      </c>
      <c r="F10" s="262" t="s">
        <v>18</v>
      </c>
      <c r="G10" s="263" t="s">
        <v>19</v>
      </c>
      <c r="H10" s="262" t="s">
        <v>18</v>
      </c>
      <c r="I10" s="262" t="s">
        <v>18</v>
      </c>
      <c r="J10" s="635"/>
      <c r="K10" s="635"/>
      <c r="L10" s="635"/>
    </row>
    <row r="11" spans="1:12" ht="94.5" x14ac:dyDescent="0.2">
      <c r="A11" s="277" t="s">
        <v>241</v>
      </c>
      <c r="B11" s="278" t="s">
        <v>1547</v>
      </c>
      <c r="C11" s="197" t="s">
        <v>1548</v>
      </c>
      <c r="D11" s="279" t="s">
        <v>1549</v>
      </c>
      <c r="E11" s="280">
        <v>20000</v>
      </c>
      <c r="F11" s="280">
        <v>20000</v>
      </c>
      <c r="G11" s="280">
        <v>20000</v>
      </c>
      <c r="H11" s="280">
        <v>20000</v>
      </c>
      <c r="I11" s="280">
        <v>20000</v>
      </c>
      <c r="J11" s="198" t="s">
        <v>1550</v>
      </c>
      <c r="K11" s="281" t="s">
        <v>1551</v>
      </c>
      <c r="L11" s="282" t="s">
        <v>1552</v>
      </c>
    </row>
    <row r="12" spans="1:12" ht="60.75" x14ac:dyDescent="0.2">
      <c r="A12" s="277" t="s">
        <v>1575</v>
      </c>
      <c r="B12" s="278" t="s">
        <v>1553</v>
      </c>
      <c r="C12" s="197" t="s">
        <v>1554</v>
      </c>
      <c r="D12" s="198" t="s">
        <v>1555</v>
      </c>
      <c r="E12" s="280">
        <v>100000</v>
      </c>
      <c r="F12" s="280">
        <v>100000</v>
      </c>
      <c r="G12" s="280">
        <v>100000</v>
      </c>
      <c r="H12" s="280">
        <v>100000</v>
      </c>
      <c r="I12" s="280">
        <v>100000</v>
      </c>
      <c r="J12" s="199" t="s">
        <v>1544</v>
      </c>
      <c r="K12" s="198" t="s">
        <v>1556</v>
      </c>
      <c r="L12" s="282" t="s">
        <v>885</v>
      </c>
    </row>
    <row r="13" spans="1:12" ht="60.75" x14ac:dyDescent="0.2">
      <c r="A13" s="277" t="s">
        <v>1576</v>
      </c>
      <c r="B13" s="293" t="s">
        <v>1560</v>
      </c>
      <c r="C13" s="293" t="s">
        <v>1561</v>
      </c>
      <c r="D13" s="293" t="s">
        <v>1562</v>
      </c>
      <c r="E13" s="294" t="s">
        <v>21</v>
      </c>
      <c r="F13" s="294" t="s">
        <v>1563</v>
      </c>
      <c r="G13" s="294" t="s">
        <v>21</v>
      </c>
      <c r="H13" s="294" t="s">
        <v>21</v>
      </c>
      <c r="I13" s="294" t="s">
        <v>21</v>
      </c>
      <c r="J13" s="293" t="s">
        <v>1564</v>
      </c>
      <c r="K13" s="293" t="s">
        <v>1565</v>
      </c>
      <c r="L13" s="294" t="s">
        <v>885</v>
      </c>
    </row>
    <row r="14" spans="1:12" ht="83.25" customHeight="1" x14ac:dyDescent="0.2">
      <c r="A14" s="277" t="s">
        <v>1577</v>
      </c>
      <c r="B14" s="278" t="s">
        <v>1566</v>
      </c>
      <c r="C14" s="279" t="s">
        <v>1572</v>
      </c>
      <c r="D14" s="199" t="s">
        <v>1573</v>
      </c>
      <c r="E14" s="280" t="s">
        <v>21</v>
      </c>
      <c r="F14" s="280">
        <v>10000</v>
      </c>
      <c r="G14" s="280" t="s">
        <v>21</v>
      </c>
      <c r="H14" s="280" t="s">
        <v>21</v>
      </c>
      <c r="I14" s="280" t="s">
        <v>21</v>
      </c>
      <c r="J14" s="199" t="s">
        <v>1567</v>
      </c>
      <c r="K14" s="199" t="s">
        <v>1568</v>
      </c>
      <c r="L14" s="282" t="s">
        <v>885</v>
      </c>
    </row>
    <row r="15" spans="1:12" ht="69" customHeight="1" x14ac:dyDescent="0.2">
      <c r="A15" s="277" t="s">
        <v>1578</v>
      </c>
      <c r="B15" s="278" t="s">
        <v>1569</v>
      </c>
      <c r="C15" s="197" t="s">
        <v>1570</v>
      </c>
      <c r="D15" s="198" t="s">
        <v>1574</v>
      </c>
      <c r="E15" s="280">
        <v>10000</v>
      </c>
      <c r="F15" s="280">
        <v>10000</v>
      </c>
      <c r="G15" s="280">
        <v>10000</v>
      </c>
      <c r="H15" s="280">
        <v>10000</v>
      </c>
      <c r="I15" s="280">
        <v>10000</v>
      </c>
      <c r="J15" s="199" t="s">
        <v>1567</v>
      </c>
      <c r="K15" s="281" t="s">
        <v>1571</v>
      </c>
      <c r="L15" s="282" t="s">
        <v>885</v>
      </c>
    </row>
    <row r="16" spans="1:12" s="288" customFormat="1" ht="20.25" x14ac:dyDescent="0.2">
      <c r="A16" s="663" t="s">
        <v>1015</v>
      </c>
      <c r="B16" s="664"/>
      <c r="C16" s="664"/>
      <c r="D16" s="665"/>
      <c r="E16" s="285">
        <f>SUM(E11:E15)</f>
        <v>130000</v>
      </c>
      <c r="F16" s="285">
        <f>SUM(F11:F15)</f>
        <v>140000</v>
      </c>
      <c r="G16" s="285">
        <f>SUM(G11:G15)</f>
        <v>130000</v>
      </c>
      <c r="H16" s="285">
        <f>SUM(H11:H15)</f>
        <v>130000</v>
      </c>
      <c r="I16" s="285">
        <f>SUM(I11:I15)</f>
        <v>130000</v>
      </c>
      <c r="J16" s="284"/>
      <c r="K16" s="286"/>
      <c r="L16" s="287"/>
    </row>
  </sheetData>
  <mergeCells count="12">
    <mergeCell ref="L8:L10"/>
    <mergeCell ref="A16:D16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SarabunIT๙,ธรรมดา"&amp;16&amp;K000000&amp;P+119&amp;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4144-4CEB-473E-B9CE-CAED4206CFFF}">
  <sheetPr>
    <tabColor rgb="FF7030A0"/>
  </sheetPr>
  <dimension ref="A1:L39"/>
  <sheetViews>
    <sheetView view="pageLayout" topLeftCell="A17" zoomScale="84" zoomScaleNormal="100" zoomScalePageLayoutView="84" workbookViewId="0">
      <selection activeCell="C19" sqref="C19"/>
    </sheetView>
  </sheetViews>
  <sheetFormatPr defaultRowHeight="20.25" x14ac:dyDescent="0.3"/>
  <cols>
    <col min="1" max="1" width="3.375" style="202" bestFit="1" customWidth="1"/>
    <col min="2" max="2" width="22.25" style="312" customWidth="1"/>
    <col min="3" max="3" width="21.625" style="253" customWidth="1"/>
    <col min="4" max="4" width="15.75" style="253" customWidth="1"/>
    <col min="5" max="9" width="12" style="234" customWidth="1"/>
    <col min="10" max="10" width="12.375" style="253" customWidth="1"/>
    <col min="11" max="11" width="16.125" style="253" customWidth="1"/>
    <col min="12" max="12" width="9" style="216"/>
    <col min="13" max="16384" width="9" style="188"/>
  </cols>
  <sheetData>
    <row r="1" spans="1:12" ht="23.25" x14ac:dyDescent="0.25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ht="23.25" x14ac:dyDescent="0.25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ht="23.25" x14ac:dyDescent="0.25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x14ac:dyDescent="0.25">
      <c r="A4" s="252" t="s">
        <v>1</v>
      </c>
      <c r="B4" s="152" t="s">
        <v>1559</v>
      </c>
      <c r="C4" s="258"/>
      <c r="D4" s="258"/>
      <c r="E4" s="265"/>
      <c r="F4" s="265"/>
      <c r="G4" s="265"/>
      <c r="H4" s="265"/>
      <c r="I4" s="265"/>
      <c r="J4" s="258"/>
      <c r="K4" s="258"/>
      <c r="L4" s="202"/>
    </row>
    <row r="5" spans="1:12" x14ac:dyDescent="0.25">
      <c r="A5" s="252" t="s">
        <v>3</v>
      </c>
      <c r="B5" s="152" t="s">
        <v>1558</v>
      </c>
      <c r="C5" s="258"/>
      <c r="D5" s="258"/>
      <c r="E5" s="265"/>
      <c r="F5" s="265"/>
      <c r="G5" s="265"/>
      <c r="H5" s="265"/>
      <c r="I5" s="265"/>
      <c r="J5" s="258"/>
      <c r="K5" s="258"/>
      <c r="L5" s="202"/>
    </row>
    <row r="6" spans="1:12" x14ac:dyDescent="0.25">
      <c r="B6" s="152" t="s">
        <v>1016</v>
      </c>
      <c r="C6" s="258"/>
      <c r="D6" s="258"/>
      <c r="E6" s="265"/>
      <c r="F6" s="265"/>
      <c r="G6" s="265"/>
      <c r="H6" s="265"/>
      <c r="I6" s="265"/>
      <c r="J6" s="258"/>
      <c r="K6" s="258"/>
      <c r="L6" s="202"/>
    </row>
    <row r="7" spans="1:12" x14ac:dyDescent="0.25">
      <c r="B7" s="152" t="s">
        <v>1579</v>
      </c>
      <c r="C7" s="258"/>
      <c r="D7" s="258"/>
      <c r="E7" s="265"/>
      <c r="F7" s="265"/>
      <c r="G7" s="265"/>
      <c r="H7" s="265"/>
      <c r="I7" s="265"/>
      <c r="J7" s="258"/>
      <c r="K7" s="258"/>
      <c r="L7" s="202"/>
    </row>
    <row r="8" spans="1:12" s="256" customFormat="1" ht="18.75" x14ac:dyDescent="0.2">
      <c r="A8" s="634" t="s">
        <v>7</v>
      </c>
      <c r="B8" s="640" t="s">
        <v>8</v>
      </c>
      <c r="C8" s="634" t="s">
        <v>9</v>
      </c>
      <c r="D8" s="634" t="s">
        <v>994</v>
      </c>
      <c r="E8" s="670" t="s">
        <v>12</v>
      </c>
      <c r="F8" s="671"/>
      <c r="G8" s="671"/>
      <c r="H8" s="671"/>
      <c r="I8" s="672"/>
      <c r="J8" s="634" t="s">
        <v>995</v>
      </c>
      <c r="K8" s="634" t="s">
        <v>996</v>
      </c>
      <c r="L8" s="634" t="s">
        <v>992</v>
      </c>
    </row>
    <row r="9" spans="1:12" s="256" customFormat="1" ht="18.75" x14ac:dyDescent="0.2">
      <c r="A9" s="635"/>
      <c r="B9" s="641"/>
      <c r="C9" s="635"/>
      <c r="D9" s="635"/>
      <c r="E9" s="316">
        <v>2566</v>
      </c>
      <c r="F9" s="316">
        <v>2567</v>
      </c>
      <c r="G9" s="316">
        <v>2568</v>
      </c>
      <c r="H9" s="316">
        <v>2569</v>
      </c>
      <c r="I9" s="316">
        <v>2570</v>
      </c>
      <c r="J9" s="635"/>
      <c r="K9" s="635"/>
      <c r="L9" s="635"/>
    </row>
    <row r="10" spans="1:12" s="256" customFormat="1" ht="18.75" x14ac:dyDescent="0.2">
      <c r="A10" s="635"/>
      <c r="B10" s="641"/>
      <c r="C10" s="635"/>
      <c r="D10" s="635"/>
      <c r="E10" s="272" t="s">
        <v>18</v>
      </c>
      <c r="F10" s="272" t="s">
        <v>18</v>
      </c>
      <c r="G10" s="273" t="s">
        <v>19</v>
      </c>
      <c r="H10" s="272" t="s">
        <v>18</v>
      </c>
      <c r="I10" s="272" t="s">
        <v>18</v>
      </c>
      <c r="J10" s="635"/>
      <c r="K10" s="635"/>
      <c r="L10" s="635"/>
    </row>
    <row r="11" spans="1:12" ht="60.75" x14ac:dyDescent="0.25">
      <c r="A11" s="251">
        <v>1</v>
      </c>
      <c r="B11" s="315" t="s">
        <v>1584</v>
      </c>
      <c r="C11" s="210" t="s">
        <v>1585</v>
      </c>
      <c r="D11" s="210" t="s">
        <v>1586</v>
      </c>
      <c r="E11" s="215" t="s">
        <v>21</v>
      </c>
      <c r="F11" s="214">
        <v>100000</v>
      </c>
      <c r="G11" s="214">
        <v>100000</v>
      </c>
      <c r="H11" s="215" t="s">
        <v>21</v>
      </c>
      <c r="I11" s="215" t="s">
        <v>21</v>
      </c>
      <c r="J11" s="210" t="s">
        <v>1587</v>
      </c>
      <c r="K11" s="210" t="s">
        <v>1589</v>
      </c>
      <c r="L11" s="251" t="s">
        <v>24</v>
      </c>
    </row>
    <row r="12" spans="1:12" s="311" customFormat="1" ht="56.25" x14ac:dyDescent="0.2">
      <c r="A12" s="304">
        <v>2</v>
      </c>
      <c r="B12" s="305" t="s">
        <v>1583</v>
      </c>
      <c r="C12" s="306" t="s">
        <v>115</v>
      </c>
      <c r="D12" s="306" t="s">
        <v>116</v>
      </c>
      <c r="E12" s="215" t="s">
        <v>21</v>
      </c>
      <c r="F12" s="215" t="s">
        <v>21</v>
      </c>
      <c r="G12" s="215" t="s">
        <v>21</v>
      </c>
      <c r="H12" s="215" t="s">
        <v>21</v>
      </c>
      <c r="I12" s="307">
        <v>200000</v>
      </c>
      <c r="J12" s="306" t="s">
        <v>1084</v>
      </c>
      <c r="K12" s="306" t="s">
        <v>117</v>
      </c>
      <c r="L12" s="304" t="s">
        <v>24</v>
      </c>
    </row>
    <row r="13" spans="1:12" s="212" customFormat="1" ht="75" x14ac:dyDescent="0.2">
      <c r="A13" s="251">
        <v>3</v>
      </c>
      <c r="B13" s="315" t="s">
        <v>1643</v>
      </c>
      <c r="C13" s="210" t="s">
        <v>1644</v>
      </c>
      <c r="D13" s="210" t="s">
        <v>1645</v>
      </c>
      <c r="E13" s="215" t="s">
        <v>21</v>
      </c>
      <c r="F13" s="215" t="s">
        <v>21</v>
      </c>
      <c r="G13" s="215" t="s">
        <v>21</v>
      </c>
      <c r="H13" s="215" t="s">
        <v>21</v>
      </c>
      <c r="I13" s="217">
        <v>150000</v>
      </c>
      <c r="J13" s="210" t="s">
        <v>1076</v>
      </c>
      <c r="K13" s="210" t="s">
        <v>234</v>
      </c>
      <c r="L13" s="215" t="s">
        <v>24</v>
      </c>
    </row>
    <row r="14" spans="1:12" s="311" customFormat="1" ht="93.75" x14ac:dyDescent="0.2">
      <c r="A14" s="251">
        <v>4</v>
      </c>
      <c r="B14" s="315" t="s">
        <v>1605</v>
      </c>
      <c r="C14" s="210" t="s">
        <v>1597</v>
      </c>
      <c r="D14" s="210" t="s">
        <v>1598</v>
      </c>
      <c r="E14" s="215" t="s">
        <v>21</v>
      </c>
      <c r="F14" s="214">
        <v>1500000</v>
      </c>
      <c r="G14" s="215" t="s">
        <v>21</v>
      </c>
      <c r="H14" s="215" t="s">
        <v>21</v>
      </c>
      <c r="I14" s="215" t="s">
        <v>21</v>
      </c>
      <c r="J14" s="210" t="s">
        <v>1188</v>
      </c>
      <c r="K14" s="210" t="s">
        <v>1599</v>
      </c>
      <c r="L14" s="251" t="s">
        <v>24</v>
      </c>
    </row>
    <row r="15" spans="1:12" s="311" customFormat="1" ht="60.75" x14ac:dyDescent="0.2">
      <c r="A15" s="304">
        <v>5</v>
      </c>
      <c r="B15" s="315" t="s">
        <v>1607</v>
      </c>
      <c r="C15" s="210" t="s">
        <v>1602</v>
      </c>
      <c r="D15" s="210" t="s">
        <v>1606</v>
      </c>
      <c r="E15" s="215" t="s">
        <v>21</v>
      </c>
      <c r="F15" s="214">
        <v>300000</v>
      </c>
      <c r="G15" s="215" t="s">
        <v>21</v>
      </c>
      <c r="H15" s="215" t="s">
        <v>21</v>
      </c>
      <c r="I15" s="215" t="s">
        <v>21</v>
      </c>
      <c r="J15" s="210" t="s">
        <v>1076</v>
      </c>
      <c r="K15" s="210" t="s">
        <v>1603</v>
      </c>
      <c r="L15" s="251" t="s">
        <v>24</v>
      </c>
    </row>
    <row r="16" spans="1:12" ht="75" x14ac:dyDescent="0.25">
      <c r="A16" s="251">
        <v>6</v>
      </c>
      <c r="B16" s="315" t="s">
        <v>1622</v>
      </c>
      <c r="C16" s="210" t="s">
        <v>1609</v>
      </c>
      <c r="D16" s="210" t="s">
        <v>1610</v>
      </c>
      <c r="E16" s="215" t="s">
        <v>21</v>
      </c>
      <c r="F16" s="214">
        <v>200000</v>
      </c>
      <c r="G16" s="215" t="s">
        <v>21</v>
      </c>
      <c r="H16" s="215" t="s">
        <v>21</v>
      </c>
      <c r="I16" s="215" t="s">
        <v>21</v>
      </c>
      <c r="J16" s="210" t="s">
        <v>1188</v>
      </c>
      <c r="K16" s="210" t="s">
        <v>1611</v>
      </c>
      <c r="L16" s="251" t="s">
        <v>24</v>
      </c>
    </row>
    <row r="17" spans="1:12" ht="75" x14ac:dyDescent="0.25">
      <c r="A17" s="251">
        <v>7</v>
      </c>
      <c r="B17" s="315" t="s">
        <v>1624</v>
      </c>
      <c r="C17" s="210" t="s">
        <v>1614</v>
      </c>
      <c r="D17" s="210" t="s">
        <v>1615</v>
      </c>
      <c r="E17" s="214">
        <v>150000</v>
      </c>
      <c r="F17" s="215" t="s">
        <v>21</v>
      </c>
      <c r="G17" s="215" t="s">
        <v>21</v>
      </c>
      <c r="H17" s="215" t="s">
        <v>21</v>
      </c>
      <c r="I17" s="215" t="s">
        <v>21</v>
      </c>
      <c r="J17" s="210" t="s">
        <v>1188</v>
      </c>
      <c r="K17" s="210" t="s">
        <v>1616</v>
      </c>
      <c r="L17" s="251" t="s">
        <v>24</v>
      </c>
    </row>
    <row r="18" spans="1:12" ht="75" x14ac:dyDescent="0.25">
      <c r="A18" s="304">
        <v>8</v>
      </c>
      <c r="B18" s="315" t="s">
        <v>2540</v>
      </c>
      <c r="C18" s="210" t="s">
        <v>1580</v>
      </c>
      <c r="D18" s="210" t="s">
        <v>1581</v>
      </c>
      <c r="E18" s="215" t="s">
        <v>21</v>
      </c>
      <c r="F18" s="214">
        <v>500000</v>
      </c>
      <c r="G18" s="215" t="s">
        <v>21</v>
      </c>
      <c r="H18" s="215" t="s">
        <v>21</v>
      </c>
      <c r="I18" s="215" t="s">
        <v>21</v>
      </c>
      <c r="J18" s="210" t="s">
        <v>1188</v>
      </c>
      <c r="K18" s="210" t="s">
        <v>1582</v>
      </c>
      <c r="L18" s="251" t="s">
        <v>24</v>
      </c>
    </row>
    <row r="19" spans="1:12" ht="75" x14ac:dyDescent="0.25">
      <c r="A19" s="251">
        <v>9</v>
      </c>
      <c r="B19" s="315" t="s">
        <v>2539</v>
      </c>
      <c r="C19" s="210" t="s">
        <v>1623</v>
      </c>
      <c r="D19" s="210" t="s">
        <v>1612</v>
      </c>
      <c r="E19" s="215" t="s">
        <v>21</v>
      </c>
      <c r="F19" s="214">
        <v>100000</v>
      </c>
      <c r="G19" s="214">
        <v>100000</v>
      </c>
      <c r="H19" s="215" t="s">
        <v>21</v>
      </c>
      <c r="I19" s="215" t="s">
        <v>21</v>
      </c>
      <c r="J19" s="210" t="s">
        <v>1076</v>
      </c>
      <c r="K19" s="210" t="s">
        <v>1613</v>
      </c>
      <c r="L19" s="251" t="s">
        <v>24</v>
      </c>
    </row>
    <row r="20" spans="1:12" s="311" customFormat="1" ht="60.75" x14ac:dyDescent="0.2">
      <c r="A20" s="251">
        <v>10</v>
      </c>
      <c r="B20" s="315" t="s">
        <v>1655</v>
      </c>
      <c r="C20" s="210" t="s">
        <v>1644</v>
      </c>
      <c r="D20" s="210" t="s">
        <v>1656</v>
      </c>
      <c r="E20" s="215" t="s">
        <v>21</v>
      </c>
      <c r="F20" s="215" t="s">
        <v>21</v>
      </c>
      <c r="G20" s="215" t="s">
        <v>21</v>
      </c>
      <c r="H20" s="215" t="s">
        <v>21</v>
      </c>
      <c r="I20" s="217">
        <v>100000</v>
      </c>
      <c r="J20" s="210" t="s">
        <v>1076</v>
      </c>
      <c r="K20" s="210" t="s">
        <v>1653</v>
      </c>
      <c r="L20" s="251" t="s">
        <v>24</v>
      </c>
    </row>
    <row r="21" spans="1:12" ht="60.75" x14ac:dyDescent="0.25">
      <c r="A21" s="304">
        <v>11</v>
      </c>
      <c r="B21" s="315" t="s">
        <v>1593</v>
      </c>
      <c r="C21" s="210" t="s">
        <v>1590</v>
      </c>
      <c r="D21" s="210" t="s">
        <v>1591</v>
      </c>
      <c r="E21" s="215" t="s">
        <v>21</v>
      </c>
      <c r="F21" s="214">
        <v>300000</v>
      </c>
      <c r="G21" s="215" t="s">
        <v>21</v>
      </c>
      <c r="H21" s="215" t="s">
        <v>21</v>
      </c>
      <c r="I21" s="215" t="s">
        <v>21</v>
      </c>
      <c r="J21" s="210" t="s">
        <v>1188</v>
      </c>
      <c r="K21" s="210" t="s">
        <v>1592</v>
      </c>
      <c r="L21" s="251" t="s">
        <v>24</v>
      </c>
    </row>
    <row r="22" spans="1:12" ht="93.75" x14ac:dyDescent="0.25">
      <c r="A22" s="251">
        <v>12</v>
      </c>
      <c r="B22" s="315" t="s">
        <v>1625</v>
      </c>
      <c r="C22" s="210" t="s">
        <v>1617</v>
      </c>
      <c r="D22" s="210" t="s">
        <v>1618</v>
      </c>
      <c r="E22" s="214">
        <v>700000</v>
      </c>
      <c r="F22" s="215" t="s">
        <v>21</v>
      </c>
      <c r="G22" s="215" t="s">
        <v>21</v>
      </c>
      <c r="H22" s="215" t="s">
        <v>21</v>
      </c>
      <c r="I22" s="215" t="s">
        <v>21</v>
      </c>
      <c r="J22" s="210" t="s">
        <v>1076</v>
      </c>
      <c r="K22" s="210" t="s">
        <v>1616</v>
      </c>
      <c r="L22" s="251" t="s">
        <v>24</v>
      </c>
    </row>
    <row r="23" spans="1:12" ht="93.75" x14ac:dyDescent="0.25">
      <c r="A23" s="251">
        <v>13</v>
      </c>
      <c r="B23" s="315" t="s">
        <v>1626</v>
      </c>
      <c r="C23" s="210" t="s">
        <v>1619</v>
      </c>
      <c r="D23" s="210" t="s">
        <v>1620</v>
      </c>
      <c r="E23" s="215" t="s">
        <v>21</v>
      </c>
      <c r="F23" s="215" t="s">
        <v>21</v>
      </c>
      <c r="G23" s="214">
        <v>500000</v>
      </c>
      <c r="H23" s="215" t="s">
        <v>21</v>
      </c>
      <c r="I23" s="215" t="s">
        <v>21</v>
      </c>
      <c r="J23" s="210" t="s">
        <v>1188</v>
      </c>
      <c r="K23" s="210" t="s">
        <v>1621</v>
      </c>
      <c r="L23" s="251" t="s">
        <v>24</v>
      </c>
    </row>
    <row r="24" spans="1:12" s="311" customFormat="1" ht="60.75" x14ac:dyDescent="0.2">
      <c r="A24" s="304">
        <v>14</v>
      </c>
      <c r="B24" s="315" t="s">
        <v>1657</v>
      </c>
      <c r="C24" s="210" t="s">
        <v>1644</v>
      </c>
      <c r="D24" s="210" t="s">
        <v>1654</v>
      </c>
      <c r="E24" s="215" t="s">
        <v>21</v>
      </c>
      <c r="F24" s="215" t="s">
        <v>21</v>
      </c>
      <c r="G24" s="217">
        <v>500000</v>
      </c>
      <c r="H24" s="215" t="s">
        <v>21</v>
      </c>
      <c r="I24" s="215" t="s">
        <v>21</v>
      </c>
      <c r="J24" s="210" t="s">
        <v>1076</v>
      </c>
      <c r="K24" s="210" t="s">
        <v>1588</v>
      </c>
      <c r="L24" s="251" t="s">
        <v>24</v>
      </c>
    </row>
    <row r="25" spans="1:12" ht="60.75" x14ac:dyDescent="0.25">
      <c r="A25" s="251">
        <v>15</v>
      </c>
      <c r="B25" s="315" t="s">
        <v>1595</v>
      </c>
      <c r="C25" s="210" t="s">
        <v>1590</v>
      </c>
      <c r="D25" s="210" t="s">
        <v>1594</v>
      </c>
      <c r="E25" s="215" t="s">
        <v>21</v>
      </c>
      <c r="F25" s="214">
        <v>200000</v>
      </c>
      <c r="G25" s="215" t="s">
        <v>21</v>
      </c>
      <c r="H25" s="215" t="s">
        <v>21</v>
      </c>
      <c r="I25" s="215" t="s">
        <v>21</v>
      </c>
      <c r="J25" s="210" t="s">
        <v>1188</v>
      </c>
      <c r="K25" s="210" t="s">
        <v>1592</v>
      </c>
      <c r="L25" s="251" t="s">
        <v>24</v>
      </c>
    </row>
    <row r="26" spans="1:12" ht="75" x14ac:dyDescent="0.25">
      <c r="A26" s="251">
        <v>16</v>
      </c>
      <c r="B26" s="315" t="s">
        <v>1604</v>
      </c>
      <c r="C26" s="210" t="s">
        <v>1590</v>
      </c>
      <c r="D26" s="210" t="s">
        <v>1596</v>
      </c>
      <c r="E26" s="214">
        <v>1500000</v>
      </c>
      <c r="F26" s="215" t="s">
        <v>21</v>
      </c>
      <c r="G26" s="215" t="s">
        <v>21</v>
      </c>
      <c r="H26" s="215" t="s">
        <v>21</v>
      </c>
      <c r="I26" s="215" t="s">
        <v>21</v>
      </c>
      <c r="J26" s="210" t="s">
        <v>1188</v>
      </c>
      <c r="K26" s="210" t="s">
        <v>1592</v>
      </c>
      <c r="L26" s="251" t="s">
        <v>24</v>
      </c>
    </row>
    <row r="27" spans="1:12" s="311" customFormat="1" ht="56.25" x14ac:dyDescent="0.2">
      <c r="A27" s="304">
        <v>17</v>
      </c>
      <c r="B27" s="315" t="s">
        <v>1637</v>
      </c>
      <c r="C27" s="210" t="s">
        <v>1608</v>
      </c>
      <c r="D27" s="210" t="s">
        <v>1600</v>
      </c>
      <c r="E27" s="215" t="s">
        <v>21</v>
      </c>
      <c r="F27" s="214">
        <v>500000</v>
      </c>
      <c r="G27" s="215" t="s">
        <v>21</v>
      </c>
      <c r="H27" s="215" t="s">
        <v>21</v>
      </c>
      <c r="I27" s="215" t="s">
        <v>21</v>
      </c>
      <c r="J27" s="210" t="s">
        <v>1076</v>
      </c>
      <c r="K27" s="210" t="s">
        <v>1601</v>
      </c>
      <c r="L27" s="251" t="s">
        <v>24</v>
      </c>
    </row>
    <row r="28" spans="1:12" s="311" customFormat="1" ht="75" x14ac:dyDescent="0.2">
      <c r="A28" s="251">
        <v>18</v>
      </c>
      <c r="B28" s="315" t="s">
        <v>1636</v>
      </c>
      <c r="C28" s="210" t="s">
        <v>1627</v>
      </c>
      <c r="D28" s="210" t="s">
        <v>1628</v>
      </c>
      <c r="E28" s="215" t="s">
        <v>21</v>
      </c>
      <c r="F28" s="215" t="s">
        <v>21</v>
      </c>
      <c r="G28" s="214">
        <v>150000</v>
      </c>
      <c r="H28" s="215" t="s">
        <v>21</v>
      </c>
      <c r="I28" s="215" t="s">
        <v>21</v>
      </c>
      <c r="J28" s="210" t="s">
        <v>1076</v>
      </c>
      <c r="K28" s="210" t="s">
        <v>1629</v>
      </c>
      <c r="L28" s="251" t="s">
        <v>24</v>
      </c>
    </row>
    <row r="29" spans="1:12" s="311" customFormat="1" ht="96" customHeight="1" x14ac:dyDescent="0.2">
      <c r="A29" s="251">
        <v>19</v>
      </c>
      <c r="B29" s="315" t="s">
        <v>1638</v>
      </c>
      <c r="C29" s="210" t="s">
        <v>1627</v>
      </c>
      <c r="D29" s="210" t="s">
        <v>1630</v>
      </c>
      <c r="E29" s="215" t="s">
        <v>21</v>
      </c>
      <c r="F29" s="214">
        <v>200000</v>
      </c>
      <c r="G29" s="215" t="s">
        <v>21</v>
      </c>
      <c r="H29" s="215" t="s">
        <v>21</v>
      </c>
      <c r="I29" s="215" t="s">
        <v>21</v>
      </c>
      <c r="J29" s="210" t="s">
        <v>1076</v>
      </c>
      <c r="K29" s="210" t="s">
        <v>1629</v>
      </c>
      <c r="L29" s="251" t="s">
        <v>24</v>
      </c>
    </row>
    <row r="30" spans="1:12" s="311" customFormat="1" ht="67.5" customHeight="1" x14ac:dyDescent="0.2">
      <c r="A30" s="304">
        <v>20</v>
      </c>
      <c r="B30" s="315" t="s">
        <v>1639</v>
      </c>
      <c r="C30" s="210" t="s">
        <v>1631</v>
      </c>
      <c r="D30" s="210" t="s">
        <v>1632</v>
      </c>
      <c r="E30" s="215" t="s">
        <v>21</v>
      </c>
      <c r="F30" s="215" t="s">
        <v>21</v>
      </c>
      <c r="G30" s="215" t="s">
        <v>21</v>
      </c>
      <c r="H30" s="215" t="s">
        <v>21</v>
      </c>
      <c r="I30" s="217">
        <v>500000</v>
      </c>
      <c r="J30" s="210" t="s">
        <v>1076</v>
      </c>
      <c r="K30" s="210" t="s">
        <v>234</v>
      </c>
      <c r="L30" s="251" t="s">
        <v>24</v>
      </c>
    </row>
    <row r="31" spans="1:12" s="311" customFormat="1" ht="60.75" customHeight="1" x14ac:dyDescent="0.2">
      <c r="A31" s="251">
        <v>21</v>
      </c>
      <c r="B31" s="315" t="s">
        <v>1660</v>
      </c>
      <c r="C31" s="210" t="s">
        <v>1631</v>
      </c>
      <c r="D31" s="210" t="s">
        <v>1658</v>
      </c>
      <c r="E31" s="215" t="s">
        <v>21</v>
      </c>
      <c r="F31" s="215" t="s">
        <v>21</v>
      </c>
      <c r="G31" s="215" t="s">
        <v>21</v>
      </c>
      <c r="H31" s="217">
        <v>3000000</v>
      </c>
      <c r="I31" s="215" t="s">
        <v>21</v>
      </c>
      <c r="J31" s="210" t="s">
        <v>1188</v>
      </c>
      <c r="K31" s="210" t="s">
        <v>234</v>
      </c>
      <c r="L31" s="251" t="s">
        <v>24</v>
      </c>
    </row>
    <row r="32" spans="1:12" s="311" customFormat="1" ht="75" x14ac:dyDescent="0.2">
      <c r="A32" s="251">
        <v>22</v>
      </c>
      <c r="B32" s="315" t="s">
        <v>1661</v>
      </c>
      <c r="C32" s="210" t="s">
        <v>1631</v>
      </c>
      <c r="D32" s="210" t="s">
        <v>1659</v>
      </c>
      <c r="E32" s="215" t="s">
        <v>21</v>
      </c>
      <c r="F32" s="215" t="s">
        <v>21</v>
      </c>
      <c r="G32" s="215" t="s">
        <v>21</v>
      </c>
      <c r="H32" s="217">
        <v>800000</v>
      </c>
      <c r="I32" s="215" t="s">
        <v>21</v>
      </c>
      <c r="J32" s="210" t="s">
        <v>1076</v>
      </c>
      <c r="K32" s="210" t="s">
        <v>234</v>
      </c>
      <c r="L32" s="251" t="s">
        <v>24</v>
      </c>
    </row>
    <row r="33" spans="1:12" s="311" customFormat="1" ht="56.25" x14ac:dyDescent="0.2">
      <c r="A33" s="304">
        <v>23</v>
      </c>
      <c r="B33" s="315" t="s">
        <v>1646</v>
      </c>
      <c r="C33" s="210" t="s">
        <v>1633</v>
      </c>
      <c r="D33" s="210" t="s">
        <v>1634</v>
      </c>
      <c r="E33" s="215" t="s">
        <v>21</v>
      </c>
      <c r="F33" s="215" t="s">
        <v>21</v>
      </c>
      <c r="G33" s="214">
        <v>100000</v>
      </c>
      <c r="H33" s="215" t="s">
        <v>21</v>
      </c>
      <c r="I33" s="215" t="s">
        <v>21</v>
      </c>
      <c r="J33" s="210" t="s">
        <v>1076</v>
      </c>
      <c r="K33" s="210" t="s">
        <v>1635</v>
      </c>
      <c r="L33" s="251" t="s">
        <v>24</v>
      </c>
    </row>
    <row r="34" spans="1:12" s="212" customFormat="1" ht="101.25" x14ac:dyDescent="0.2">
      <c r="A34" s="251">
        <v>24</v>
      </c>
      <c r="B34" s="315" t="s">
        <v>1647</v>
      </c>
      <c r="C34" s="210" t="s">
        <v>1631</v>
      </c>
      <c r="D34" s="210" t="s">
        <v>1640</v>
      </c>
      <c r="E34" s="215" t="s">
        <v>21</v>
      </c>
      <c r="F34" s="215" t="s">
        <v>21</v>
      </c>
      <c r="G34" s="217">
        <v>100000</v>
      </c>
      <c r="H34" s="215" t="s">
        <v>21</v>
      </c>
      <c r="I34" s="215" t="s">
        <v>21</v>
      </c>
      <c r="J34" s="210" t="s">
        <v>1076</v>
      </c>
      <c r="K34" s="210" t="s">
        <v>1649</v>
      </c>
      <c r="L34" s="215" t="s">
        <v>24</v>
      </c>
    </row>
    <row r="35" spans="1:12" s="311" customFormat="1" ht="61.5" customHeight="1" x14ac:dyDescent="0.2">
      <c r="A35" s="251">
        <v>25</v>
      </c>
      <c r="B35" s="305" t="s">
        <v>1142</v>
      </c>
      <c r="C35" s="306" t="s">
        <v>215</v>
      </c>
      <c r="D35" s="308" t="s">
        <v>1143</v>
      </c>
      <c r="E35" s="304" t="s">
        <v>21</v>
      </c>
      <c r="F35" s="309" t="s">
        <v>21</v>
      </c>
      <c r="G35" s="304" t="s">
        <v>21</v>
      </c>
      <c r="H35" s="304" t="s">
        <v>21</v>
      </c>
      <c r="I35" s="307">
        <v>500000</v>
      </c>
      <c r="J35" s="306" t="s">
        <v>1188</v>
      </c>
      <c r="K35" s="310" t="s">
        <v>234</v>
      </c>
      <c r="L35" s="304" t="s">
        <v>24</v>
      </c>
    </row>
    <row r="36" spans="1:12" s="212" customFormat="1" ht="75" x14ac:dyDescent="0.2">
      <c r="A36" s="304">
        <v>26</v>
      </c>
      <c r="B36" s="315" t="s">
        <v>1648</v>
      </c>
      <c r="C36" s="210" t="s">
        <v>1627</v>
      </c>
      <c r="D36" s="210" t="s">
        <v>1641</v>
      </c>
      <c r="E36" s="215" t="s">
        <v>21</v>
      </c>
      <c r="F36" s="214">
        <v>200000</v>
      </c>
      <c r="G36" s="215" t="s">
        <v>21</v>
      </c>
      <c r="H36" s="215" t="s">
        <v>21</v>
      </c>
      <c r="I36" s="215" t="s">
        <v>21</v>
      </c>
      <c r="J36" s="210" t="s">
        <v>1076</v>
      </c>
      <c r="K36" s="210" t="s">
        <v>1642</v>
      </c>
      <c r="L36" s="215" t="s">
        <v>24</v>
      </c>
    </row>
    <row r="37" spans="1:12" s="212" customFormat="1" ht="65.25" customHeight="1" x14ac:dyDescent="0.2">
      <c r="A37" s="251">
        <v>27</v>
      </c>
      <c r="B37" s="315" t="s">
        <v>1662</v>
      </c>
      <c r="C37" s="210" t="s">
        <v>1631</v>
      </c>
      <c r="D37" s="210" t="s">
        <v>1663</v>
      </c>
      <c r="E37" s="215" t="s">
        <v>21</v>
      </c>
      <c r="F37" s="215" t="s">
        <v>21</v>
      </c>
      <c r="G37" s="215" t="s">
        <v>21</v>
      </c>
      <c r="H37" s="215" t="s">
        <v>21</v>
      </c>
      <c r="I37" s="217">
        <v>200000</v>
      </c>
      <c r="J37" s="210" t="s">
        <v>1188</v>
      </c>
      <c r="K37" s="210" t="s">
        <v>234</v>
      </c>
      <c r="L37" s="215" t="s">
        <v>24</v>
      </c>
    </row>
    <row r="38" spans="1:12" s="314" customFormat="1" x14ac:dyDescent="0.2">
      <c r="A38" s="667" t="s">
        <v>1015</v>
      </c>
      <c r="B38" s="668"/>
      <c r="C38" s="668"/>
      <c r="D38" s="669"/>
      <c r="E38" s="318">
        <f>SUM(E11:E37)</f>
        <v>2350000</v>
      </c>
      <c r="F38" s="318">
        <f>SUM(F11:F37)</f>
        <v>4100000</v>
      </c>
      <c r="G38" s="318">
        <f t="shared" ref="G38:I38" si="0">SUM(G11:G37)</f>
        <v>1550000</v>
      </c>
      <c r="H38" s="318">
        <f t="shared" si="0"/>
        <v>3800000</v>
      </c>
      <c r="I38" s="318">
        <f t="shared" si="0"/>
        <v>1650000</v>
      </c>
      <c r="J38" s="247"/>
      <c r="K38" s="247"/>
      <c r="L38" s="259"/>
    </row>
    <row r="39" spans="1:12" x14ac:dyDescent="0.3">
      <c r="E39" s="245"/>
    </row>
  </sheetData>
  <mergeCells count="12">
    <mergeCell ref="L8:L10"/>
    <mergeCell ref="A38:D38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SarabunIT๙,ตัวหนา"&amp;16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SarabunIT๙,ธรรมดา"&amp;16&amp;P+120&amp;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F025-ADBE-4C0D-B53E-A0DC495C30D5}">
  <sheetPr>
    <tabColor rgb="FF7030A0"/>
  </sheetPr>
  <dimension ref="A1:L15"/>
  <sheetViews>
    <sheetView view="pageLayout" topLeftCell="A16" zoomScaleNormal="100" workbookViewId="0">
      <selection activeCell="F18" sqref="F18"/>
    </sheetView>
  </sheetViews>
  <sheetFormatPr defaultRowHeight="20.25" x14ac:dyDescent="0.3"/>
  <cols>
    <col min="1" max="1" width="3.375" style="188" customWidth="1"/>
    <col min="2" max="2" width="22.5" style="205" customWidth="1"/>
    <col min="3" max="3" width="21.375" style="253" customWidth="1"/>
    <col min="4" max="4" width="15.75" style="253" customWidth="1"/>
    <col min="5" max="9" width="12" style="216" customWidth="1"/>
    <col min="10" max="10" width="12.375" style="253" customWidth="1"/>
    <col min="11" max="11" width="16.25" style="253" customWidth="1"/>
    <col min="12" max="12" width="9" style="260"/>
    <col min="13" max="16384" width="9" style="188"/>
  </cols>
  <sheetData>
    <row r="1" spans="1:12" ht="23.25" x14ac:dyDescent="0.25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ht="23.25" x14ac:dyDescent="0.25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ht="23.25" x14ac:dyDescent="0.25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x14ac:dyDescent="0.25">
      <c r="A4" s="252" t="s">
        <v>1</v>
      </c>
      <c r="B4" s="152" t="s">
        <v>1559</v>
      </c>
      <c r="C4" s="258"/>
      <c r="D4" s="258"/>
      <c r="E4" s="261"/>
      <c r="F4" s="261"/>
      <c r="G4" s="261"/>
      <c r="H4" s="261"/>
      <c r="I4" s="261"/>
      <c r="J4" s="258"/>
      <c r="K4" s="258"/>
      <c r="L4" s="234"/>
    </row>
    <row r="5" spans="1:12" x14ac:dyDescent="0.25">
      <c r="A5" s="252" t="s">
        <v>3</v>
      </c>
      <c r="B5" s="152" t="s">
        <v>1558</v>
      </c>
      <c r="C5" s="258"/>
      <c r="D5" s="258"/>
      <c r="E5" s="261"/>
      <c r="F5" s="261"/>
      <c r="G5" s="261"/>
      <c r="H5" s="261"/>
      <c r="I5" s="261"/>
      <c r="J5" s="258"/>
      <c r="K5" s="258"/>
      <c r="L5" s="234"/>
    </row>
    <row r="6" spans="1:12" x14ac:dyDescent="0.25">
      <c r="A6" s="202"/>
      <c r="B6" s="152" t="s">
        <v>1016</v>
      </c>
      <c r="C6" s="258"/>
      <c r="D6" s="258"/>
      <c r="E6" s="261"/>
      <c r="F6" s="261"/>
      <c r="G6" s="261"/>
      <c r="H6" s="261"/>
      <c r="I6" s="261"/>
      <c r="J6" s="258"/>
      <c r="K6" s="258"/>
      <c r="L6" s="234"/>
    </row>
    <row r="7" spans="1:12" x14ac:dyDescent="0.25">
      <c r="A7" s="202"/>
      <c r="B7" s="152" t="s">
        <v>1664</v>
      </c>
      <c r="C7" s="258"/>
      <c r="D7" s="258"/>
      <c r="E7" s="261"/>
      <c r="F7" s="261"/>
      <c r="G7" s="261"/>
      <c r="H7" s="261"/>
      <c r="I7" s="261"/>
      <c r="J7" s="258"/>
      <c r="K7" s="258"/>
      <c r="L7" s="234"/>
    </row>
    <row r="8" spans="1:12" s="256" customFormat="1" ht="18.75" x14ac:dyDescent="0.2">
      <c r="A8" s="634" t="s">
        <v>7</v>
      </c>
      <c r="B8" s="640" t="s">
        <v>8</v>
      </c>
      <c r="C8" s="634" t="s">
        <v>9</v>
      </c>
      <c r="D8" s="634" t="s">
        <v>994</v>
      </c>
      <c r="E8" s="670" t="s">
        <v>12</v>
      </c>
      <c r="F8" s="671"/>
      <c r="G8" s="671"/>
      <c r="H8" s="671"/>
      <c r="I8" s="672"/>
      <c r="J8" s="634" t="s">
        <v>995</v>
      </c>
      <c r="K8" s="634" t="s">
        <v>996</v>
      </c>
      <c r="L8" s="634" t="s">
        <v>992</v>
      </c>
    </row>
    <row r="9" spans="1:12" s="256" customFormat="1" ht="18.75" x14ac:dyDescent="0.2">
      <c r="A9" s="635"/>
      <c r="B9" s="641"/>
      <c r="C9" s="635"/>
      <c r="D9" s="635"/>
      <c r="E9" s="316">
        <v>2566</v>
      </c>
      <c r="F9" s="316">
        <v>2567</v>
      </c>
      <c r="G9" s="316">
        <v>2568</v>
      </c>
      <c r="H9" s="316">
        <v>2569</v>
      </c>
      <c r="I9" s="316">
        <v>2570</v>
      </c>
      <c r="J9" s="635"/>
      <c r="K9" s="635"/>
      <c r="L9" s="635"/>
    </row>
    <row r="10" spans="1:12" s="256" customFormat="1" ht="18.75" x14ac:dyDescent="0.2">
      <c r="A10" s="635"/>
      <c r="B10" s="641"/>
      <c r="C10" s="635"/>
      <c r="D10" s="635"/>
      <c r="E10" s="272" t="s">
        <v>18</v>
      </c>
      <c r="F10" s="272" t="s">
        <v>18</v>
      </c>
      <c r="G10" s="273" t="s">
        <v>19</v>
      </c>
      <c r="H10" s="272" t="s">
        <v>18</v>
      </c>
      <c r="I10" s="272" t="s">
        <v>18</v>
      </c>
      <c r="J10" s="635"/>
      <c r="K10" s="635"/>
      <c r="L10" s="635"/>
    </row>
    <row r="11" spans="1:12" s="311" customFormat="1" ht="37.5" x14ac:dyDescent="0.2">
      <c r="A11" s="207">
        <v>1</v>
      </c>
      <c r="B11" s="208" t="s">
        <v>1665</v>
      </c>
      <c r="C11" s="210" t="s">
        <v>1666</v>
      </c>
      <c r="D11" s="210" t="s">
        <v>1667</v>
      </c>
      <c r="E11" s="319">
        <v>10000</v>
      </c>
      <c r="F11" s="319">
        <v>10000</v>
      </c>
      <c r="G11" s="319">
        <v>10000</v>
      </c>
      <c r="H11" s="319">
        <v>10000</v>
      </c>
      <c r="I11" s="319">
        <v>10000</v>
      </c>
      <c r="J11" s="210" t="s">
        <v>1327</v>
      </c>
      <c r="K11" s="210" t="s">
        <v>1668</v>
      </c>
      <c r="L11" s="215" t="s">
        <v>885</v>
      </c>
    </row>
    <row r="12" spans="1:12" s="311" customFormat="1" ht="60" customHeight="1" x14ac:dyDescent="0.2">
      <c r="A12" s="207">
        <v>2</v>
      </c>
      <c r="B12" s="208" t="s">
        <v>1676</v>
      </c>
      <c r="C12" s="210" t="s">
        <v>1669</v>
      </c>
      <c r="D12" s="210" t="s">
        <v>1670</v>
      </c>
      <c r="E12" s="319">
        <v>50000</v>
      </c>
      <c r="F12" s="319">
        <v>50000</v>
      </c>
      <c r="G12" s="319">
        <v>50000</v>
      </c>
      <c r="H12" s="319">
        <v>50000</v>
      </c>
      <c r="I12" s="319">
        <v>50000</v>
      </c>
      <c r="J12" s="210" t="s">
        <v>1327</v>
      </c>
      <c r="K12" s="210" t="s">
        <v>1671</v>
      </c>
      <c r="L12" s="215" t="s">
        <v>885</v>
      </c>
    </row>
    <row r="13" spans="1:12" s="311" customFormat="1" ht="56.25" x14ac:dyDescent="0.2">
      <c r="A13" s="207">
        <v>3</v>
      </c>
      <c r="B13" s="208" t="s">
        <v>1672</v>
      </c>
      <c r="C13" s="210" t="s">
        <v>1673</v>
      </c>
      <c r="D13" s="210" t="s">
        <v>1674</v>
      </c>
      <c r="E13" s="319">
        <v>300000</v>
      </c>
      <c r="F13" s="319">
        <v>300000</v>
      </c>
      <c r="G13" s="319">
        <v>300000</v>
      </c>
      <c r="H13" s="319">
        <v>300000</v>
      </c>
      <c r="I13" s="319">
        <v>300000</v>
      </c>
      <c r="J13" s="210" t="s">
        <v>1327</v>
      </c>
      <c r="K13" s="210" t="s">
        <v>1675</v>
      </c>
      <c r="L13" s="215" t="s">
        <v>885</v>
      </c>
    </row>
    <row r="14" spans="1:12" s="311" customFormat="1" ht="101.25" x14ac:dyDescent="0.2">
      <c r="A14" s="207">
        <v>4</v>
      </c>
      <c r="B14" s="208" t="s">
        <v>1677</v>
      </c>
      <c r="C14" s="210" t="s">
        <v>1678</v>
      </c>
      <c r="D14" s="210" t="s">
        <v>1679</v>
      </c>
      <c r="E14" s="319">
        <v>200000</v>
      </c>
      <c r="F14" s="319">
        <v>200000</v>
      </c>
      <c r="G14" s="319">
        <v>200000</v>
      </c>
      <c r="H14" s="319">
        <v>200000</v>
      </c>
      <c r="I14" s="319">
        <v>200000</v>
      </c>
      <c r="J14" s="210" t="s">
        <v>1327</v>
      </c>
      <c r="K14" s="210" t="s">
        <v>1680</v>
      </c>
      <c r="L14" s="215" t="s">
        <v>885</v>
      </c>
    </row>
    <row r="15" spans="1:12" s="158" customFormat="1" ht="20.25" customHeight="1" x14ac:dyDescent="0.2">
      <c r="A15" s="673" t="s">
        <v>1015</v>
      </c>
      <c r="B15" s="673"/>
      <c r="C15" s="673"/>
      <c r="D15" s="673"/>
      <c r="E15" s="231">
        <f>SUM(E11:E14)</f>
        <v>560000</v>
      </c>
      <c r="F15" s="231">
        <f>SUM(F11:F14)</f>
        <v>560000</v>
      </c>
      <c r="G15" s="231">
        <f>SUM(G11:G14)</f>
        <v>560000</v>
      </c>
      <c r="H15" s="231">
        <f>SUM(H11:H14)</f>
        <v>560000</v>
      </c>
      <c r="I15" s="231">
        <f>SUM(I11:I14)</f>
        <v>560000</v>
      </c>
      <c r="J15" s="232"/>
      <c r="K15" s="232"/>
      <c r="L15" s="232"/>
    </row>
  </sheetData>
  <mergeCells count="12">
    <mergeCell ref="L8:L10"/>
    <mergeCell ref="A15:D15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SarabunIT๙,ธรรมดา"&amp;16&amp;P+126&amp;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61D1-8723-4E5E-A163-3E1412E282CE}">
  <sheetPr>
    <tabColor rgb="FF7030A0"/>
  </sheetPr>
  <dimension ref="A1:L14"/>
  <sheetViews>
    <sheetView view="pageLayout" topLeftCell="A13" zoomScaleNormal="100" workbookViewId="0">
      <selection activeCell="H17" sqref="H17"/>
    </sheetView>
  </sheetViews>
  <sheetFormatPr defaultRowHeight="20.25" x14ac:dyDescent="0.3"/>
  <cols>
    <col min="1" max="1" width="2.375" style="216" bestFit="1" customWidth="1"/>
    <col min="2" max="2" width="22.875" style="205" customWidth="1"/>
    <col min="3" max="3" width="16.25" style="320" customWidth="1"/>
    <col min="4" max="4" width="21.375" style="320" customWidth="1"/>
    <col min="5" max="9" width="12" style="216" customWidth="1"/>
    <col min="10" max="10" width="12.375" style="253" customWidth="1"/>
    <col min="11" max="11" width="16.25" style="253" customWidth="1"/>
    <col min="12" max="12" width="9" style="260"/>
    <col min="13" max="16384" width="9" style="188"/>
  </cols>
  <sheetData>
    <row r="1" spans="1:12" ht="23.25" x14ac:dyDescent="0.25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ht="23.25" x14ac:dyDescent="0.25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ht="23.25" x14ac:dyDescent="0.25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x14ac:dyDescent="0.25">
      <c r="A4" s="249" t="s">
        <v>1</v>
      </c>
      <c r="B4" s="152" t="s">
        <v>1681</v>
      </c>
      <c r="C4" s="258"/>
      <c r="D4" s="258"/>
      <c r="E4" s="261"/>
      <c r="F4" s="261"/>
      <c r="G4" s="261"/>
      <c r="H4" s="261"/>
      <c r="I4" s="261"/>
      <c r="J4" s="219"/>
      <c r="K4" s="219"/>
      <c r="L4" s="234"/>
    </row>
    <row r="5" spans="1:12" x14ac:dyDescent="0.25">
      <c r="A5" s="249" t="s">
        <v>3</v>
      </c>
      <c r="B5" s="152" t="s">
        <v>1040</v>
      </c>
      <c r="C5" s="258"/>
      <c r="D5" s="258"/>
      <c r="E5" s="261"/>
      <c r="F5" s="261"/>
      <c r="G5" s="261"/>
      <c r="H5" s="261"/>
      <c r="I5" s="261"/>
      <c r="J5" s="219"/>
      <c r="K5" s="219"/>
      <c r="L5" s="234"/>
    </row>
    <row r="6" spans="1:12" x14ac:dyDescent="0.25">
      <c r="A6" s="202"/>
      <c r="B6" s="152" t="s">
        <v>1016</v>
      </c>
      <c r="C6" s="258"/>
      <c r="D6" s="258"/>
      <c r="E6" s="261"/>
      <c r="F6" s="261"/>
      <c r="G6" s="261"/>
      <c r="H6" s="261"/>
      <c r="I6" s="261"/>
      <c r="J6" s="219"/>
      <c r="K6" s="219"/>
      <c r="L6" s="234"/>
    </row>
    <row r="7" spans="1:12" x14ac:dyDescent="0.25">
      <c r="A7" s="202"/>
      <c r="B7" s="152" t="s">
        <v>1682</v>
      </c>
      <c r="C7" s="258"/>
      <c r="D7" s="258"/>
      <c r="E7" s="261"/>
      <c r="F7" s="261"/>
      <c r="G7" s="261"/>
      <c r="H7" s="261"/>
      <c r="I7" s="261"/>
      <c r="J7" s="219"/>
      <c r="K7" s="219"/>
      <c r="L7" s="234"/>
    </row>
    <row r="8" spans="1:12" s="201" customFormat="1" ht="18.75" x14ac:dyDescent="0.2">
      <c r="A8" s="634" t="s">
        <v>7</v>
      </c>
      <c r="B8" s="634" t="s">
        <v>8</v>
      </c>
      <c r="C8" s="634" t="s">
        <v>9</v>
      </c>
      <c r="D8" s="634" t="s">
        <v>994</v>
      </c>
      <c r="E8" s="670" t="s">
        <v>12</v>
      </c>
      <c r="F8" s="671"/>
      <c r="G8" s="671"/>
      <c r="H8" s="671"/>
      <c r="I8" s="672"/>
      <c r="J8" s="634" t="s">
        <v>995</v>
      </c>
      <c r="K8" s="634" t="s">
        <v>996</v>
      </c>
      <c r="L8" s="634" t="s">
        <v>992</v>
      </c>
    </row>
    <row r="9" spans="1:12" s="201" customFormat="1" ht="18.75" x14ac:dyDescent="0.2">
      <c r="A9" s="635"/>
      <c r="B9" s="635"/>
      <c r="C9" s="635"/>
      <c r="D9" s="635"/>
      <c r="E9" s="316">
        <v>2566</v>
      </c>
      <c r="F9" s="316">
        <v>2567</v>
      </c>
      <c r="G9" s="316">
        <v>2568</v>
      </c>
      <c r="H9" s="316">
        <v>2569</v>
      </c>
      <c r="I9" s="316">
        <v>2570</v>
      </c>
      <c r="J9" s="635"/>
      <c r="K9" s="635"/>
      <c r="L9" s="635"/>
    </row>
    <row r="10" spans="1:12" s="201" customFormat="1" ht="18.75" x14ac:dyDescent="0.2">
      <c r="A10" s="635"/>
      <c r="B10" s="635"/>
      <c r="C10" s="635"/>
      <c r="D10" s="635"/>
      <c r="E10" s="272" t="s">
        <v>18</v>
      </c>
      <c r="F10" s="272" t="s">
        <v>18</v>
      </c>
      <c r="G10" s="273" t="s">
        <v>19</v>
      </c>
      <c r="H10" s="272" t="s">
        <v>18</v>
      </c>
      <c r="I10" s="272" t="s">
        <v>18</v>
      </c>
      <c r="J10" s="635"/>
      <c r="K10" s="635"/>
      <c r="L10" s="635"/>
    </row>
    <row r="11" spans="1:12" ht="101.25" x14ac:dyDescent="0.25">
      <c r="A11" s="207">
        <v>1</v>
      </c>
      <c r="B11" s="270" t="s">
        <v>1686</v>
      </c>
      <c r="C11" s="257" t="s">
        <v>1683</v>
      </c>
      <c r="D11" s="257" t="s">
        <v>1684</v>
      </c>
      <c r="E11" s="251" t="s">
        <v>21</v>
      </c>
      <c r="F11" s="251" t="s">
        <v>21</v>
      </c>
      <c r="G11" s="319">
        <v>750000</v>
      </c>
      <c r="H11" s="251" t="s">
        <v>21</v>
      </c>
      <c r="I11" s="251" t="s">
        <v>21</v>
      </c>
      <c r="J11" s="210" t="s">
        <v>1041</v>
      </c>
      <c r="K11" s="210" t="s">
        <v>1685</v>
      </c>
      <c r="L11" s="215" t="s">
        <v>24</v>
      </c>
    </row>
    <row r="12" spans="1:12" ht="93.75" x14ac:dyDescent="0.25">
      <c r="A12" s="207">
        <v>2</v>
      </c>
      <c r="B12" s="208" t="s">
        <v>1688</v>
      </c>
      <c r="C12" s="257" t="s">
        <v>1683</v>
      </c>
      <c r="D12" s="257" t="s">
        <v>1687</v>
      </c>
      <c r="E12" s="251" t="s">
        <v>21</v>
      </c>
      <c r="F12" s="319">
        <v>1700000</v>
      </c>
      <c r="G12" s="251" t="s">
        <v>21</v>
      </c>
      <c r="H12" s="251" t="s">
        <v>21</v>
      </c>
      <c r="I12" s="251" t="s">
        <v>21</v>
      </c>
      <c r="J12" s="210" t="s">
        <v>1041</v>
      </c>
      <c r="K12" s="210" t="s">
        <v>1685</v>
      </c>
      <c r="L12" s="215" t="s">
        <v>24</v>
      </c>
    </row>
    <row r="13" spans="1:12" ht="101.25" x14ac:dyDescent="0.25">
      <c r="A13" s="207">
        <v>3</v>
      </c>
      <c r="B13" s="208" t="s">
        <v>1690</v>
      </c>
      <c r="C13" s="257" t="s">
        <v>1683</v>
      </c>
      <c r="D13" s="257" t="s">
        <v>1689</v>
      </c>
      <c r="E13" s="251" t="s">
        <v>21</v>
      </c>
      <c r="F13" s="319">
        <v>500000</v>
      </c>
      <c r="G13" s="251" t="s">
        <v>21</v>
      </c>
      <c r="H13" s="251" t="s">
        <v>21</v>
      </c>
      <c r="I13" s="251" t="s">
        <v>21</v>
      </c>
      <c r="J13" s="210" t="s">
        <v>1041</v>
      </c>
      <c r="K13" s="210" t="s">
        <v>1685</v>
      </c>
      <c r="L13" s="215" t="s">
        <v>24</v>
      </c>
    </row>
    <row r="14" spans="1:12" s="155" customFormat="1" ht="20.25" customHeight="1" x14ac:dyDescent="0.3">
      <c r="A14" s="674" t="s">
        <v>1015</v>
      </c>
      <c r="B14" s="675"/>
      <c r="C14" s="675"/>
      <c r="D14" s="676"/>
      <c r="E14" s="321">
        <f t="shared" ref="E14:F14" si="0">SUM(E11:E13)</f>
        <v>0</v>
      </c>
      <c r="F14" s="321">
        <f t="shared" si="0"/>
        <v>2200000</v>
      </c>
      <c r="G14" s="321">
        <f>SUM(G11:G13)</f>
        <v>750000</v>
      </c>
      <c r="H14" s="321">
        <f t="shared" ref="H14:I14" si="1">SUM(H11:H13)</f>
        <v>0</v>
      </c>
      <c r="I14" s="321">
        <f t="shared" si="1"/>
        <v>0</v>
      </c>
      <c r="J14" s="313"/>
      <c r="K14" s="313"/>
      <c r="L14" s="168"/>
    </row>
  </sheetData>
  <mergeCells count="12">
    <mergeCell ref="L8:L10"/>
    <mergeCell ref="A14:D14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SarabunIT๙,ธรรมดา"&amp;16&amp;P+127&amp;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EF32-0130-4CA6-AF47-49170104EF9A}">
  <sheetPr>
    <tabColor rgb="FFFFFF00"/>
  </sheetPr>
  <dimension ref="A1:M47"/>
  <sheetViews>
    <sheetView view="pageLayout" topLeftCell="A22" zoomScale="80" zoomScaleNormal="100" zoomScalePageLayoutView="80" workbookViewId="0">
      <selection activeCell="C24" sqref="C24"/>
    </sheetView>
  </sheetViews>
  <sheetFormatPr defaultRowHeight="20.25" x14ac:dyDescent="0.3"/>
  <cols>
    <col min="1" max="1" width="3.5" style="179" bestFit="1" customWidth="1"/>
    <col min="2" max="2" width="21.375" style="464" customWidth="1"/>
    <col min="3" max="3" width="16.25" style="482" customWidth="1"/>
    <col min="4" max="4" width="21.375" style="473" customWidth="1"/>
    <col min="5" max="5" width="11.875" style="466" customWidth="1"/>
    <col min="6" max="9" width="12" style="466" customWidth="1"/>
    <col min="10" max="10" width="12.375" style="473" customWidth="1"/>
    <col min="11" max="11" width="16.25" style="473" customWidth="1"/>
    <col min="12" max="12" width="9" style="475"/>
    <col min="13" max="16384" width="9" style="457"/>
  </cols>
  <sheetData>
    <row r="1" spans="1:13" ht="23.25" x14ac:dyDescent="0.25">
      <c r="A1" s="677" t="s">
        <v>990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</row>
    <row r="2" spans="1:13" ht="23.25" x14ac:dyDescent="0.25">
      <c r="A2" s="677" t="s">
        <v>993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</row>
    <row r="3" spans="1:13" ht="23.25" x14ac:dyDescent="0.25">
      <c r="A3" s="677" t="s">
        <v>0</v>
      </c>
      <c r="B3" s="677"/>
      <c r="C3" s="677"/>
      <c r="D3" s="677"/>
      <c r="E3" s="677"/>
      <c r="F3" s="677"/>
      <c r="G3" s="677"/>
      <c r="H3" s="677"/>
      <c r="I3" s="677"/>
      <c r="J3" s="677"/>
      <c r="K3" s="677"/>
      <c r="L3" s="677"/>
    </row>
    <row r="4" spans="1:13" x14ac:dyDescent="0.3">
      <c r="A4" s="179" t="s">
        <v>1</v>
      </c>
      <c r="B4" s="180" t="s">
        <v>1681</v>
      </c>
      <c r="C4" s="472"/>
      <c r="E4" s="474"/>
      <c r="F4" s="474"/>
      <c r="G4" s="474"/>
      <c r="H4" s="474"/>
      <c r="I4" s="474"/>
    </row>
    <row r="5" spans="1:13" x14ac:dyDescent="0.3">
      <c r="A5" s="179" t="s">
        <v>3</v>
      </c>
      <c r="B5" s="180" t="s">
        <v>1040</v>
      </c>
      <c r="C5" s="472"/>
      <c r="E5" s="474"/>
      <c r="F5" s="474"/>
      <c r="G5" s="474"/>
      <c r="H5" s="474"/>
      <c r="I5" s="474"/>
    </row>
    <row r="6" spans="1:13" x14ac:dyDescent="0.3">
      <c r="B6" s="180" t="s">
        <v>1021</v>
      </c>
      <c r="C6" s="472"/>
      <c r="E6" s="474"/>
      <c r="F6" s="474"/>
      <c r="G6" s="474"/>
      <c r="H6" s="474"/>
      <c r="I6" s="474"/>
    </row>
    <row r="7" spans="1:13" x14ac:dyDescent="0.3">
      <c r="B7" s="180" t="s">
        <v>1691</v>
      </c>
      <c r="C7" s="472"/>
      <c r="E7" s="474"/>
      <c r="F7" s="474"/>
      <c r="G7" s="474"/>
      <c r="H7" s="474"/>
      <c r="I7" s="474"/>
    </row>
    <row r="8" spans="1:13" s="90" customFormat="1" ht="18.75" x14ac:dyDescent="0.2">
      <c r="A8" s="648" t="s">
        <v>7</v>
      </c>
      <c r="B8" s="655" t="s">
        <v>8</v>
      </c>
      <c r="C8" s="628" t="s">
        <v>9</v>
      </c>
      <c r="D8" s="628" t="s">
        <v>994</v>
      </c>
      <c r="E8" s="678" t="s">
        <v>12</v>
      </c>
      <c r="F8" s="679"/>
      <c r="G8" s="679"/>
      <c r="H8" s="679"/>
      <c r="I8" s="680"/>
      <c r="J8" s="628" t="s">
        <v>995</v>
      </c>
      <c r="K8" s="628" t="s">
        <v>996</v>
      </c>
      <c r="L8" s="628" t="s">
        <v>992</v>
      </c>
    </row>
    <row r="9" spans="1:13" s="90" customFormat="1" ht="18.75" x14ac:dyDescent="0.2">
      <c r="A9" s="649"/>
      <c r="B9" s="656"/>
      <c r="C9" s="629"/>
      <c r="D9" s="629"/>
      <c r="E9" s="476">
        <v>2566</v>
      </c>
      <c r="F9" s="476">
        <v>2567</v>
      </c>
      <c r="G9" s="476">
        <v>2568</v>
      </c>
      <c r="H9" s="476">
        <v>2569</v>
      </c>
      <c r="I9" s="476">
        <v>2570</v>
      </c>
      <c r="J9" s="629"/>
      <c r="K9" s="629"/>
      <c r="L9" s="629"/>
    </row>
    <row r="10" spans="1:13" s="90" customFormat="1" ht="18.75" x14ac:dyDescent="0.2">
      <c r="A10" s="649"/>
      <c r="B10" s="656"/>
      <c r="C10" s="629"/>
      <c r="D10" s="629"/>
      <c r="E10" s="477" t="s">
        <v>18</v>
      </c>
      <c r="F10" s="477" t="s">
        <v>18</v>
      </c>
      <c r="G10" s="478" t="s">
        <v>2409</v>
      </c>
      <c r="H10" s="477" t="s">
        <v>18</v>
      </c>
      <c r="I10" s="477" t="s">
        <v>18</v>
      </c>
      <c r="J10" s="629"/>
      <c r="K10" s="629"/>
      <c r="L10" s="629"/>
    </row>
    <row r="11" spans="1:13" s="479" customFormat="1" ht="56.25" x14ac:dyDescent="0.2">
      <c r="A11" s="412">
        <v>1</v>
      </c>
      <c r="B11" s="270" t="s">
        <v>1692</v>
      </c>
      <c r="C11" s="198" t="s">
        <v>1693</v>
      </c>
      <c r="D11" s="199" t="s">
        <v>1694</v>
      </c>
      <c r="E11" s="444">
        <v>200000</v>
      </c>
      <c r="F11" s="444">
        <v>200000</v>
      </c>
      <c r="G11" s="444">
        <v>200000</v>
      </c>
      <c r="H11" s="444">
        <v>200000</v>
      </c>
      <c r="I11" s="333">
        <v>200000</v>
      </c>
      <c r="J11" s="199" t="s">
        <v>1695</v>
      </c>
      <c r="K11" s="199" t="s">
        <v>1696</v>
      </c>
      <c r="L11" s="385" t="s">
        <v>1332</v>
      </c>
    </row>
    <row r="12" spans="1:13" s="413" customFormat="1" ht="75" x14ac:dyDescent="0.25">
      <c r="A12" s="412">
        <v>2</v>
      </c>
      <c r="B12" s="270" t="s">
        <v>1697</v>
      </c>
      <c r="C12" s="198" t="s">
        <v>1698</v>
      </c>
      <c r="D12" s="199" t="s">
        <v>1699</v>
      </c>
      <c r="E12" s="444">
        <v>200000</v>
      </c>
      <c r="F12" s="444">
        <v>200000</v>
      </c>
      <c r="G12" s="444">
        <v>200000</v>
      </c>
      <c r="H12" s="444">
        <v>200000</v>
      </c>
      <c r="I12" s="444">
        <v>200000</v>
      </c>
      <c r="J12" s="199" t="s">
        <v>1700</v>
      </c>
      <c r="K12" s="199" t="s">
        <v>1701</v>
      </c>
      <c r="L12" s="385" t="s">
        <v>24</v>
      </c>
    </row>
    <row r="13" spans="1:13" s="413" customFormat="1" ht="60.75" x14ac:dyDescent="0.25">
      <c r="A13" s="412">
        <v>3</v>
      </c>
      <c r="B13" s="270" t="s">
        <v>1709</v>
      </c>
      <c r="C13" s="198" t="s">
        <v>1702</v>
      </c>
      <c r="D13" s="199" t="s">
        <v>1703</v>
      </c>
      <c r="E13" s="444">
        <v>200000</v>
      </c>
      <c r="F13" s="444">
        <v>200000</v>
      </c>
      <c r="G13" s="444">
        <v>200000</v>
      </c>
      <c r="H13" s="444">
        <v>200000</v>
      </c>
      <c r="I13" s="444">
        <v>200000</v>
      </c>
      <c r="J13" s="199" t="s">
        <v>1700</v>
      </c>
      <c r="K13" s="199" t="s">
        <v>1704</v>
      </c>
      <c r="L13" s="385" t="s">
        <v>24</v>
      </c>
    </row>
    <row r="14" spans="1:13" s="180" customFormat="1" ht="81" x14ac:dyDescent="0.2">
      <c r="A14" s="412">
        <v>4</v>
      </c>
      <c r="B14" s="278" t="s">
        <v>2342</v>
      </c>
      <c r="C14" s="198" t="s">
        <v>1702</v>
      </c>
      <c r="D14" s="199" t="s">
        <v>2334</v>
      </c>
      <c r="E14" s="178" t="s">
        <v>21</v>
      </c>
      <c r="F14" s="443">
        <v>10000</v>
      </c>
      <c r="G14" s="178" t="s">
        <v>21</v>
      </c>
      <c r="H14" s="178" t="s">
        <v>21</v>
      </c>
      <c r="I14" s="178" t="s">
        <v>21</v>
      </c>
      <c r="J14" s="182" t="s">
        <v>2341</v>
      </c>
      <c r="K14" s="199" t="s">
        <v>1704</v>
      </c>
      <c r="L14" s="177" t="s">
        <v>2293</v>
      </c>
      <c r="M14" s="179"/>
    </row>
    <row r="15" spans="1:13" s="413" customFormat="1" ht="40.5" x14ac:dyDescent="0.25">
      <c r="A15" s="412">
        <v>5</v>
      </c>
      <c r="B15" s="270" t="s">
        <v>2397</v>
      </c>
      <c r="C15" s="198" t="s">
        <v>1710</v>
      </c>
      <c r="D15" s="199" t="s">
        <v>2398</v>
      </c>
      <c r="E15" s="333">
        <v>200000</v>
      </c>
      <c r="F15" s="333">
        <v>200000</v>
      </c>
      <c r="G15" s="333">
        <v>200000</v>
      </c>
      <c r="H15" s="333">
        <v>200000</v>
      </c>
      <c r="I15" s="333">
        <v>200000</v>
      </c>
      <c r="J15" s="182" t="s">
        <v>2341</v>
      </c>
      <c r="K15" s="199" t="s">
        <v>1705</v>
      </c>
      <c r="L15" s="385" t="s">
        <v>885</v>
      </c>
    </row>
    <row r="16" spans="1:13" s="413" customFormat="1" ht="101.25" x14ac:dyDescent="0.25">
      <c r="A16" s="412">
        <v>6</v>
      </c>
      <c r="B16" s="270" t="s">
        <v>1706</v>
      </c>
      <c r="C16" s="198" t="s">
        <v>1707</v>
      </c>
      <c r="D16" s="199" t="s">
        <v>1708</v>
      </c>
      <c r="E16" s="444">
        <v>200000</v>
      </c>
      <c r="F16" s="444">
        <v>200000</v>
      </c>
      <c r="G16" s="444">
        <v>200000</v>
      </c>
      <c r="H16" s="444">
        <v>200000</v>
      </c>
      <c r="I16" s="444">
        <v>200000</v>
      </c>
      <c r="J16" s="199" t="s">
        <v>1327</v>
      </c>
      <c r="K16" s="199" t="s">
        <v>1705</v>
      </c>
      <c r="L16" s="385" t="s">
        <v>885</v>
      </c>
    </row>
    <row r="17" spans="1:12" s="413" customFormat="1" ht="75" x14ac:dyDescent="0.25">
      <c r="A17" s="412">
        <v>7</v>
      </c>
      <c r="B17" s="270" t="s">
        <v>1711</v>
      </c>
      <c r="C17" s="198" t="s">
        <v>1712</v>
      </c>
      <c r="D17" s="199" t="s">
        <v>1713</v>
      </c>
      <c r="E17" s="385" t="s">
        <v>21</v>
      </c>
      <c r="F17" s="385" t="s">
        <v>21</v>
      </c>
      <c r="G17" s="333">
        <v>200000</v>
      </c>
      <c r="H17" s="385" t="s">
        <v>21</v>
      </c>
      <c r="I17" s="385" t="s">
        <v>21</v>
      </c>
      <c r="J17" s="199" t="s">
        <v>1714</v>
      </c>
      <c r="K17" s="199" t="s">
        <v>1715</v>
      </c>
      <c r="L17" s="385" t="s">
        <v>24</v>
      </c>
    </row>
    <row r="18" spans="1:12" s="413" customFormat="1" ht="60.75" x14ac:dyDescent="0.3">
      <c r="A18" s="412">
        <v>8</v>
      </c>
      <c r="B18" s="270" t="s">
        <v>1716</v>
      </c>
      <c r="C18" s="480" t="s">
        <v>1717</v>
      </c>
      <c r="D18" s="199" t="s">
        <v>1718</v>
      </c>
      <c r="E18" s="385" t="s">
        <v>21</v>
      </c>
      <c r="F18" s="444">
        <v>50000</v>
      </c>
      <c r="G18" s="385" t="s">
        <v>21</v>
      </c>
      <c r="H18" s="385" t="s">
        <v>21</v>
      </c>
      <c r="I18" s="385" t="s">
        <v>21</v>
      </c>
      <c r="J18" s="199" t="s">
        <v>1048</v>
      </c>
      <c r="K18" s="199" t="s">
        <v>1719</v>
      </c>
      <c r="L18" s="385" t="s">
        <v>24</v>
      </c>
    </row>
    <row r="19" spans="1:12" s="479" customFormat="1" ht="81" x14ac:dyDescent="0.2">
      <c r="A19" s="412">
        <v>9</v>
      </c>
      <c r="B19" s="270" t="s">
        <v>1721</v>
      </c>
      <c r="C19" s="198" t="s">
        <v>1717</v>
      </c>
      <c r="D19" s="199" t="s">
        <v>1722</v>
      </c>
      <c r="E19" s="385" t="s">
        <v>21</v>
      </c>
      <c r="F19" s="385" t="s">
        <v>21</v>
      </c>
      <c r="G19" s="444">
        <v>50000</v>
      </c>
      <c r="H19" s="385" t="s">
        <v>21</v>
      </c>
      <c r="I19" s="385" t="s">
        <v>21</v>
      </c>
      <c r="J19" s="199" t="s">
        <v>1048</v>
      </c>
      <c r="K19" s="199" t="s">
        <v>1719</v>
      </c>
      <c r="L19" s="385" t="s">
        <v>24</v>
      </c>
    </row>
    <row r="20" spans="1:12" s="479" customFormat="1" ht="60.75" x14ac:dyDescent="0.2">
      <c r="A20" s="412">
        <v>10</v>
      </c>
      <c r="B20" s="270" t="s">
        <v>1723</v>
      </c>
      <c r="C20" s="198" t="s">
        <v>1717</v>
      </c>
      <c r="D20" s="199" t="s">
        <v>1720</v>
      </c>
      <c r="E20" s="385" t="s">
        <v>21</v>
      </c>
      <c r="F20" s="385" t="s">
        <v>21</v>
      </c>
      <c r="G20" s="444">
        <v>10000</v>
      </c>
      <c r="H20" s="385" t="s">
        <v>21</v>
      </c>
      <c r="I20" s="385" t="s">
        <v>21</v>
      </c>
      <c r="J20" s="199" t="s">
        <v>1048</v>
      </c>
      <c r="K20" s="199" t="s">
        <v>1719</v>
      </c>
      <c r="L20" s="385" t="s">
        <v>24</v>
      </c>
    </row>
    <row r="21" spans="1:12" s="413" customFormat="1" ht="60.75" x14ac:dyDescent="0.25">
      <c r="A21" s="412">
        <v>11</v>
      </c>
      <c r="B21" s="270" t="s">
        <v>2541</v>
      </c>
      <c r="C21" s="198" t="s">
        <v>1717</v>
      </c>
      <c r="D21" s="199" t="s">
        <v>1724</v>
      </c>
      <c r="E21" s="385" t="s">
        <v>21</v>
      </c>
      <c r="F21" s="444">
        <v>100000</v>
      </c>
      <c r="G21" s="385" t="s">
        <v>21</v>
      </c>
      <c r="H21" s="385" t="s">
        <v>21</v>
      </c>
      <c r="I21" s="385" t="s">
        <v>21</v>
      </c>
      <c r="J21" s="199" t="s">
        <v>1048</v>
      </c>
      <c r="K21" s="199" t="s">
        <v>1719</v>
      </c>
      <c r="L21" s="385" t="s">
        <v>24</v>
      </c>
    </row>
    <row r="22" spans="1:12" s="413" customFormat="1" ht="60.75" x14ac:dyDescent="0.25">
      <c r="A22" s="412">
        <v>12</v>
      </c>
      <c r="B22" s="270" t="s">
        <v>2542</v>
      </c>
      <c r="C22" s="198" t="s">
        <v>1717</v>
      </c>
      <c r="D22" s="199" t="s">
        <v>1724</v>
      </c>
      <c r="E22" s="385" t="s">
        <v>21</v>
      </c>
      <c r="F22" s="385" t="s">
        <v>21</v>
      </c>
      <c r="G22" s="444">
        <v>150000</v>
      </c>
      <c r="H22" s="385" t="s">
        <v>21</v>
      </c>
      <c r="I22" s="385" t="s">
        <v>21</v>
      </c>
      <c r="J22" s="199" t="s">
        <v>1048</v>
      </c>
      <c r="K22" s="199" t="s">
        <v>1719</v>
      </c>
      <c r="L22" s="385" t="s">
        <v>24</v>
      </c>
    </row>
    <row r="23" spans="1:12" s="413" customFormat="1" ht="83.25" customHeight="1" x14ac:dyDescent="0.25">
      <c r="A23" s="412">
        <v>13</v>
      </c>
      <c r="B23" s="270" t="s">
        <v>2412</v>
      </c>
      <c r="C23" s="198" t="s">
        <v>1717</v>
      </c>
      <c r="D23" s="199" t="s">
        <v>1724</v>
      </c>
      <c r="E23" s="444">
        <v>150000</v>
      </c>
      <c r="F23" s="385" t="s">
        <v>21</v>
      </c>
      <c r="G23" s="385" t="s">
        <v>21</v>
      </c>
      <c r="H23" s="385" t="s">
        <v>21</v>
      </c>
      <c r="I23" s="385" t="s">
        <v>21</v>
      </c>
      <c r="J23" s="199" t="s">
        <v>1048</v>
      </c>
      <c r="K23" s="199" t="s">
        <v>1719</v>
      </c>
      <c r="L23" s="385" t="s">
        <v>24</v>
      </c>
    </row>
    <row r="24" spans="1:12" s="413" customFormat="1" ht="63.75" customHeight="1" x14ac:dyDescent="0.25">
      <c r="A24" s="412">
        <v>14</v>
      </c>
      <c r="B24" s="270" t="s">
        <v>1728</v>
      </c>
      <c r="C24" s="198" t="s">
        <v>1725</v>
      </c>
      <c r="D24" s="199" t="s">
        <v>1729</v>
      </c>
      <c r="E24" s="385" t="s">
        <v>21</v>
      </c>
      <c r="F24" s="444">
        <v>150000</v>
      </c>
      <c r="G24" s="385" t="s">
        <v>21</v>
      </c>
      <c r="H24" s="385" t="s">
        <v>21</v>
      </c>
      <c r="I24" s="385" t="s">
        <v>21</v>
      </c>
      <c r="J24" s="199" t="s">
        <v>1726</v>
      </c>
      <c r="K24" s="199" t="s">
        <v>1727</v>
      </c>
      <c r="L24" s="385" t="s">
        <v>24</v>
      </c>
    </row>
    <row r="25" spans="1:12" s="413" customFormat="1" ht="90" customHeight="1" x14ac:dyDescent="0.25">
      <c r="A25" s="412">
        <v>15</v>
      </c>
      <c r="B25" s="270" t="s">
        <v>1730</v>
      </c>
      <c r="C25" s="198" t="s">
        <v>1717</v>
      </c>
      <c r="D25" s="199" t="s">
        <v>1724</v>
      </c>
      <c r="E25" s="385" t="s">
        <v>21</v>
      </c>
      <c r="F25" s="385" t="s">
        <v>21</v>
      </c>
      <c r="G25" s="385" t="s">
        <v>21</v>
      </c>
      <c r="H25" s="444">
        <v>150000</v>
      </c>
      <c r="I25" s="385" t="s">
        <v>21</v>
      </c>
      <c r="J25" s="199" t="s">
        <v>1048</v>
      </c>
      <c r="K25" s="199" t="s">
        <v>1719</v>
      </c>
      <c r="L25" s="385" t="s">
        <v>24</v>
      </c>
    </row>
    <row r="26" spans="1:12" s="413" customFormat="1" ht="88.5" customHeight="1" x14ac:dyDescent="0.25">
      <c r="A26" s="412">
        <v>16</v>
      </c>
      <c r="B26" s="270" t="s">
        <v>1731</v>
      </c>
      <c r="C26" s="198" t="s">
        <v>1732</v>
      </c>
      <c r="D26" s="199" t="s">
        <v>1733</v>
      </c>
      <c r="E26" s="385" t="s">
        <v>21</v>
      </c>
      <c r="F26" s="444">
        <v>100000</v>
      </c>
      <c r="G26" s="385" t="s">
        <v>21</v>
      </c>
      <c r="H26" s="444" t="s">
        <v>21</v>
      </c>
      <c r="I26" s="385" t="s">
        <v>21</v>
      </c>
      <c r="J26" s="199" t="s">
        <v>1048</v>
      </c>
      <c r="K26" s="199" t="s">
        <v>1734</v>
      </c>
      <c r="L26" s="385" t="s">
        <v>24</v>
      </c>
    </row>
    <row r="27" spans="1:12" s="413" customFormat="1" ht="63" customHeight="1" x14ac:dyDescent="0.25">
      <c r="A27" s="412">
        <v>17</v>
      </c>
      <c r="B27" s="270" t="s">
        <v>1739</v>
      </c>
      <c r="C27" s="198" t="s">
        <v>171</v>
      </c>
      <c r="D27" s="199" t="s">
        <v>1740</v>
      </c>
      <c r="E27" s="385" t="s">
        <v>21</v>
      </c>
      <c r="F27" s="444">
        <v>50000</v>
      </c>
      <c r="G27" s="385" t="s">
        <v>21</v>
      </c>
      <c r="H27" s="444" t="s">
        <v>21</v>
      </c>
      <c r="I27" s="385" t="s">
        <v>21</v>
      </c>
      <c r="J27" s="199" t="s">
        <v>1048</v>
      </c>
      <c r="K27" s="199" t="s">
        <v>1735</v>
      </c>
      <c r="L27" s="385" t="s">
        <v>885</v>
      </c>
    </row>
    <row r="28" spans="1:12" s="413" customFormat="1" ht="60.75" x14ac:dyDescent="0.25">
      <c r="A28" s="412">
        <v>18</v>
      </c>
      <c r="B28" s="270" t="s">
        <v>1741</v>
      </c>
      <c r="C28" s="198" t="s">
        <v>1736</v>
      </c>
      <c r="D28" s="199" t="s">
        <v>1743</v>
      </c>
      <c r="E28" s="385" t="s">
        <v>21</v>
      </c>
      <c r="F28" s="444">
        <v>20000</v>
      </c>
      <c r="G28" s="385" t="s">
        <v>21</v>
      </c>
      <c r="H28" s="444" t="s">
        <v>21</v>
      </c>
      <c r="I28" s="385" t="s">
        <v>21</v>
      </c>
      <c r="J28" s="199" t="s">
        <v>1742</v>
      </c>
      <c r="K28" s="199" t="s">
        <v>1727</v>
      </c>
      <c r="L28" s="385" t="s">
        <v>24</v>
      </c>
    </row>
    <row r="29" spans="1:12" s="413" customFormat="1" ht="107.25" customHeight="1" x14ac:dyDescent="0.25">
      <c r="A29" s="412">
        <v>19</v>
      </c>
      <c r="B29" s="270" t="s">
        <v>1744</v>
      </c>
      <c r="C29" s="198" t="s">
        <v>1737</v>
      </c>
      <c r="D29" s="199" t="s">
        <v>1745</v>
      </c>
      <c r="E29" s="385" t="s">
        <v>21</v>
      </c>
      <c r="F29" s="385" t="s">
        <v>21</v>
      </c>
      <c r="G29" s="385" t="s">
        <v>21</v>
      </c>
      <c r="H29" s="444">
        <v>25000</v>
      </c>
      <c r="I29" s="385" t="s">
        <v>21</v>
      </c>
      <c r="J29" s="199" t="s">
        <v>1270</v>
      </c>
      <c r="K29" s="199" t="s">
        <v>1737</v>
      </c>
      <c r="L29" s="385" t="s">
        <v>885</v>
      </c>
    </row>
    <row r="30" spans="1:12" s="413" customFormat="1" ht="101.25" x14ac:dyDescent="0.25">
      <c r="A30" s="412">
        <v>20</v>
      </c>
      <c r="B30" s="270" t="s">
        <v>1757</v>
      </c>
      <c r="C30" s="198" t="s">
        <v>1746</v>
      </c>
      <c r="D30" s="481" t="s">
        <v>1758</v>
      </c>
      <c r="E30" s="385" t="s">
        <v>1747</v>
      </c>
      <c r="F30" s="444">
        <v>1000000</v>
      </c>
      <c r="G30" s="385" t="s">
        <v>21</v>
      </c>
      <c r="H30" s="444" t="s">
        <v>21</v>
      </c>
      <c r="I30" s="385" t="s">
        <v>21</v>
      </c>
      <c r="J30" s="199" t="s">
        <v>1748</v>
      </c>
      <c r="K30" s="199" t="s">
        <v>1749</v>
      </c>
      <c r="L30" s="385" t="s">
        <v>1750</v>
      </c>
    </row>
    <row r="31" spans="1:12" s="413" customFormat="1" ht="93.75" x14ac:dyDescent="0.25">
      <c r="A31" s="412">
        <v>21</v>
      </c>
      <c r="B31" s="270" t="s">
        <v>1759</v>
      </c>
      <c r="C31" s="198" t="s">
        <v>1746</v>
      </c>
      <c r="D31" s="199" t="s">
        <v>1751</v>
      </c>
      <c r="E31" s="444">
        <v>1000000</v>
      </c>
      <c r="F31" s="444">
        <v>1000000</v>
      </c>
      <c r="G31" s="444">
        <v>1000000</v>
      </c>
      <c r="H31" s="444">
        <v>1000000</v>
      </c>
      <c r="I31" s="385" t="s">
        <v>21</v>
      </c>
      <c r="J31" s="199" t="s">
        <v>1748</v>
      </c>
      <c r="K31" s="199" t="s">
        <v>1752</v>
      </c>
      <c r="L31" s="385" t="s">
        <v>885</v>
      </c>
    </row>
    <row r="32" spans="1:12" s="413" customFormat="1" ht="101.25" x14ac:dyDescent="0.25">
      <c r="A32" s="412">
        <v>22</v>
      </c>
      <c r="B32" s="270" t="s">
        <v>1753</v>
      </c>
      <c r="C32" s="198" t="s">
        <v>1754</v>
      </c>
      <c r="D32" s="199" t="s">
        <v>1755</v>
      </c>
      <c r="E32" s="444">
        <v>200000</v>
      </c>
      <c r="F32" s="444">
        <v>200000</v>
      </c>
      <c r="G32" s="444">
        <v>200000</v>
      </c>
      <c r="H32" s="444">
        <v>200000</v>
      </c>
      <c r="I32" s="444">
        <v>200000</v>
      </c>
      <c r="J32" s="199" t="s">
        <v>1756</v>
      </c>
      <c r="K32" s="199" t="s">
        <v>1752</v>
      </c>
      <c r="L32" s="385" t="s">
        <v>885</v>
      </c>
    </row>
    <row r="33" spans="1:12" s="413" customFormat="1" ht="101.25" x14ac:dyDescent="0.25">
      <c r="A33" s="412">
        <v>23</v>
      </c>
      <c r="B33" s="270" t="s">
        <v>1760</v>
      </c>
      <c r="C33" s="198" t="s">
        <v>1761</v>
      </c>
      <c r="D33" s="199" t="s">
        <v>1762</v>
      </c>
      <c r="E33" s="444">
        <v>100000</v>
      </c>
      <c r="F33" s="444">
        <v>100000</v>
      </c>
      <c r="G33" s="385" t="s">
        <v>21</v>
      </c>
      <c r="H33" s="444" t="s">
        <v>21</v>
      </c>
      <c r="I33" s="385" t="s">
        <v>21</v>
      </c>
      <c r="J33" s="199" t="s">
        <v>1763</v>
      </c>
      <c r="K33" s="199" t="s">
        <v>1764</v>
      </c>
      <c r="L33" s="385" t="s">
        <v>24</v>
      </c>
    </row>
    <row r="34" spans="1:12" s="413" customFormat="1" ht="81" x14ac:dyDescent="0.25">
      <c r="A34" s="412">
        <v>24</v>
      </c>
      <c r="B34" s="270" t="s">
        <v>1765</v>
      </c>
      <c r="C34" s="198" t="s">
        <v>1761</v>
      </c>
      <c r="D34" s="199" t="s">
        <v>1769</v>
      </c>
      <c r="E34" s="444">
        <v>100000</v>
      </c>
      <c r="F34" s="444">
        <v>100000</v>
      </c>
      <c r="G34" s="444">
        <v>100000</v>
      </c>
      <c r="H34" s="444">
        <v>100000</v>
      </c>
      <c r="I34" s="444">
        <v>100000</v>
      </c>
      <c r="J34" s="199" t="s">
        <v>1763</v>
      </c>
      <c r="K34" s="199" t="s">
        <v>1764</v>
      </c>
      <c r="L34" s="385" t="s">
        <v>24</v>
      </c>
    </row>
    <row r="35" spans="1:12" s="413" customFormat="1" ht="81" x14ac:dyDescent="0.25">
      <c r="A35" s="412">
        <v>25</v>
      </c>
      <c r="B35" s="270" t="s">
        <v>1766</v>
      </c>
      <c r="C35" s="198" t="s">
        <v>1767</v>
      </c>
      <c r="D35" s="199" t="s">
        <v>1770</v>
      </c>
      <c r="E35" s="385" t="s">
        <v>21</v>
      </c>
      <c r="F35" s="333">
        <v>100000</v>
      </c>
      <c r="G35" s="385" t="s">
        <v>21</v>
      </c>
      <c r="H35" s="444" t="s">
        <v>21</v>
      </c>
      <c r="I35" s="385" t="s">
        <v>21</v>
      </c>
      <c r="J35" s="199" t="s">
        <v>1738</v>
      </c>
      <c r="K35" s="199" t="s">
        <v>1768</v>
      </c>
      <c r="L35" s="385" t="s">
        <v>24</v>
      </c>
    </row>
    <row r="36" spans="1:12" s="413" customFormat="1" ht="81" x14ac:dyDescent="0.25">
      <c r="A36" s="412">
        <v>26</v>
      </c>
      <c r="B36" s="270" t="s">
        <v>1771</v>
      </c>
      <c r="C36" s="198" t="s">
        <v>1773</v>
      </c>
      <c r="D36" s="199" t="s">
        <v>1772</v>
      </c>
      <c r="E36" s="385" t="s">
        <v>21</v>
      </c>
      <c r="F36" s="385" t="s">
        <v>21</v>
      </c>
      <c r="G36" s="385" t="s">
        <v>21</v>
      </c>
      <c r="H36" s="444">
        <v>50000</v>
      </c>
      <c r="I36" s="385" t="s">
        <v>21</v>
      </c>
      <c r="J36" s="199" t="s">
        <v>1076</v>
      </c>
      <c r="K36" s="199" t="s">
        <v>1752</v>
      </c>
      <c r="L36" s="385" t="s">
        <v>885</v>
      </c>
    </row>
    <row r="37" spans="1:12" s="413" customFormat="1" ht="75" x14ac:dyDescent="0.25">
      <c r="A37" s="412">
        <v>27</v>
      </c>
      <c r="B37" s="270" t="s">
        <v>1774</v>
      </c>
      <c r="C37" s="198" t="s">
        <v>1777</v>
      </c>
      <c r="D37" s="199" t="s">
        <v>1775</v>
      </c>
      <c r="E37" s="444">
        <v>2000000</v>
      </c>
      <c r="F37" s="444">
        <v>2000000</v>
      </c>
      <c r="G37" s="444">
        <v>2000000</v>
      </c>
      <c r="H37" s="444">
        <v>2000000</v>
      </c>
      <c r="I37" s="444">
        <v>2000000</v>
      </c>
      <c r="J37" s="199" t="s">
        <v>1738</v>
      </c>
      <c r="K37" s="199" t="s">
        <v>1776</v>
      </c>
      <c r="L37" s="385" t="s">
        <v>24</v>
      </c>
    </row>
    <row r="38" spans="1:12" s="413" customFormat="1" ht="60.75" x14ac:dyDescent="0.25">
      <c r="A38" s="412">
        <v>28</v>
      </c>
      <c r="B38" s="270" t="s">
        <v>1778</v>
      </c>
      <c r="C38" s="198" t="s">
        <v>1779</v>
      </c>
      <c r="D38" s="199" t="s">
        <v>1780</v>
      </c>
      <c r="E38" s="444">
        <v>20000</v>
      </c>
      <c r="F38" s="444">
        <v>20000</v>
      </c>
      <c r="G38" s="444">
        <v>20000</v>
      </c>
      <c r="H38" s="444">
        <v>20000</v>
      </c>
      <c r="I38" s="444">
        <v>20000</v>
      </c>
      <c r="J38" s="199" t="s">
        <v>1327</v>
      </c>
      <c r="K38" s="199" t="s">
        <v>1781</v>
      </c>
      <c r="L38" s="385" t="s">
        <v>885</v>
      </c>
    </row>
    <row r="39" spans="1:12" ht="112.5" x14ac:dyDescent="0.25">
      <c r="A39" s="412">
        <v>29</v>
      </c>
      <c r="B39" s="283" t="s">
        <v>1782</v>
      </c>
      <c r="C39" s="199" t="s">
        <v>1783</v>
      </c>
      <c r="D39" s="199" t="s">
        <v>1784</v>
      </c>
      <c r="E39" s="280">
        <v>500000</v>
      </c>
      <c r="F39" s="280">
        <v>500000</v>
      </c>
      <c r="G39" s="280">
        <v>500000</v>
      </c>
      <c r="H39" s="280">
        <v>500000</v>
      </c>
      <c r="I39" s="280">
        <v>500000</v>
      </c>
      <c r="J39" s="199" t="s">
        <v>1785</v>
      </c>
      <c r="K39" s="199" t="s">
        <v>1786</v>
      </c>
      <c r="L39" s="196" t="s">
        <v>885</v>
      </c>
    </row>
    <row r="40" spans="1:12" s="447" customFormat="1" ht="93.75" x14ac:dyDescent="0.2">
      <c r="A40" s="412">
        <v>30</v>
      </c>
      <c r="B40" s="283" t="s">
        <v>1787</v>
      </c>
      <c r="C40" s="197" t="s">
        <v>1788</v>
      </c>
      <c r="D40" s="199" t="s">
        <v>1789</v>
      </c>
      <c r="E40" s="280">
        <v>100000</v>
      </c>
      <c r="F40" s="280">
        <v>100000</v>
      </c>
      <c r="G40" s="280">
        <v>100000</v>
      </c>
      <c r="H40" s="280">
        <v>100000</v>
      </c>
      <c r="I40" s="280">
        <v>100000</v>
      </c>
      <c r="J40" s="199" t="s">
        <v>1790</v>
      </c>
      <c r="K40" s="199" t="s">
        <v>1791</v>
      </c>
      <c r="L40" s="196" t="s">
        <v>885</v>
      </c>
    </row>
    <row r="41" spans="1:12" s="180" customFormat="1" ht="75" x14ac:dyDescent="0.2">
      <c r="A41" s="412">
        <v>31</v>
      </c>
      <c r="B41" s="270" t="s">
        <v>1792</v>
      </c>
      <c r="C41" s="198" t="s">
        <v>1793</v>
      </c>
      <c r="D41" s="199" t="s">
        <v>1794</v>
      </c>
      <c r="E41" s="280">
        <v>800000</v>
      </c>
      <c r="F41" s="385" t="s">
        <v>21</v>
      </c>
      <c r="G41" s="385" t="s">
        <v>21</v>
      </c>
      <c r="H41" s="385" t="s">
        <v>21</v>
      </c>
      <c r="I41" s="385" t="s">
        <v>21</v>
      </c>
      <c r="J41" s="199" t="s">
        <v>1795</v>
      </c>
      <c r="K41" s="199" t="s">
        <v>1796</v>
      </c>
      <c r="L41" s="196" t="s">
        <v>24</v>
      </c>
    </row>
    <row r="42" spans="1:12" s="38" customFormat="1" ht="56.25" x14ac:dyDescent="0.2">
      <c r="A42" s="412">
        <v>32</v>
      </c>
      <c r="B42" s="270" t="s">
        <v>1797</v>
      </c>
      <c r="C42" s="198" t="s">
        <v>1801</v>
      </c>
      <c r="D42" s="199" t="s">
        <v>1798</v>
      </c>
      <c r="E42" s="332">
        <v>480000</v>
      </c>
      <c r="F42" s="385" t="s">
        <v>21</v>
      </c>
      <c r="G42" s="385" t="s">
        <v>21</v>
      </c>
      <c r="H42" s="385" t="s">
        <v>21</v>
      </c>
      <c r="I42" s="385" t="s">
        <v>21</v>
      </c>
      <c r="J42" s="199" t="s">
        <v>1113</v>
      </c>
      <c r="K42" s="199" t="s">
        <v>1799</v>
      </c>
      <c r="L42" s="334" t="s">
        <v>885</v>
      </c>
    </row>
    <row r="43" spans="1:12" s="38" customFormat="1" ht="75" x14ac:dyDescent="0.2">
      <c r="A43" s="412">
        <v>33</v>
      </c>
      <c r="B43" s="270" t="s">
        <v>1800</v>
      </c>
      <c r="C43" s="198" t="s">
        <v>1802</v>
      </c>
      <c r="D43" s="199" t="s">
        <v>1803</v>
      </c>
      <c r="E43" s="332">
        <v>1500000</v>
      </c>
      <c r="F43" s="385" t="s">
        <v>21</v>
      </c>
      <c r="G43" s="385" t="s">
        <v>21</v>
      </c>
      <c r="H43" s="385" t="s">
        <v>21</v>
      </c>
      <c r="I43" s="385" t="s">
        <v>21</v>
      </c>
      <c r="J43" s="199" t="s">
        <v>1443</v>
      </c>
      <c r="K43" s="199" t="s">
        <v>1545</v>
      </c>
      <c r="L43" s="334" t="s">
        <v>885</v>
      </c>
    </row>
    <row r="44" spans="1:12" s="180" customFormat="1" ht="75" x14ac:dyDescent="0.2">
      <c r="A44" s="412">
        <v>34</v>
      </c>
      <c r="B44" s="270" t="s">
        <v>1804</v>
      </c>
      <c r="C44" s="198" t="s">
        <v>1805</v>
      </c>
      <c r="D44" s="199" t="s">
        <v>1806</v>
      </c>
      <c r="E44" s="385" t="s">
        <v>21</v>
      </c>
      <c r="F44" s="385" t="s">
        <v>21</v>
      </c>
      <c r="G44" s="385" t="s">
        <v>21</v>
      </c>
      <c r="H44" s="385" t="s">
        <v>21</v>
      </c>
      <c r="I44" s="333">
        <v>500000</v>
      </c>
      <c r="J44" s="199" t="s">
        <v>1807</v>
      </c>
      <c r="K44" s="199" t="s">
        <v>1808</v>
      </c>
      <c r="L44" s="334" t="s">
        <v>885</v>
      </c>
    </row>
    <row r="45" spans="1:12" s="180" customFormat="1" ht="177" customHeight="1" x14ac:dyDescent="0.2">
      <c r="A45" s="412">
        <v>35</v>
      </c>
      <c r="B45" s="270" t="s">
        <v>2071</v>
      </c>
      <c r="C45" s="386" t="s">
        <v>2073</v>
      </c>
      <c r="D45" s="199" t="s">
        <v>2074</v>
      </c>
      <c r="E45" s="444">
        <v>30000</v>
      </c>
      <c r="F45" s="444">
        <v>30000</v>
      </c>
      <c r="G45" s="444">
        <v>30000</v>
      </c>
      <c r="H45" s="444">
        <v>30000</v>
      </c>
      <c r="I45" s="444">
        <v>30000</v>
      </c>
      <c r="J45" s="199" t="s">
        <v>2075</v>
      </c>
      <c r="K45" s="387" t="s">
        <v>2076</v>
      </c>
      <c r="L45" s="385" t="s">
        <v>2072</v>
      </c>
    </row>
    <row r="46" spans="1:12" s="180" customFormat="1" ht="60.75" x14ac:dyDescent="0.2">
      <c r="A46" s="412">
        <v>36</v>
      </c>
      <c r="B46" s="270" t="s">
        <v>1809</v>
      </c>
      <c r="C46" s="198" t="s">
        <v>1805</v>
      </c>
      <c r="D46" s="199" t="s">
        <v>1810</v>
      </c>
      <c r="E46" s="385" t="s">
        <v>21</v>
      </c>
      <c r="F46" s="385" t="s">
        <v>21</v>
      </c>
      <c r="G46" s="385" t="s">
        <v>21</v>
      </c>
      <c r="H46" s="385" t="s">
        <v>21</v>
      </c>
      <c r="I46" s="332">
        <v>300000</v>
      </c>
      <c r="J46" s="199" t="s">
        <v>1811</v>
      </c>
      <c r="K46" s="199" t="s">
        <v>1808</v>
      </c>
      <c r="L46" s="334" t="s">
        <v>24</v>
      </c>
    </row>
    <row r="47" spans="1:12" s="338" customFormat="1" x14ac:dyDescent="0.2">
      <c r="A47" s="619" t="s">
        <v>1015</v>
      </c>
      <c r="B47" s="620"/>
      <c r="C47" s="620"/>
      <c r="D47" s="621"/>
      <c r="E47" s="339">
        <f>SUM(E11:E46)</f>
        <v>7980000</v>
      </c>
      <c r="F47" s="339">
        <f t="shared" ref="F47:I47" si="0">SUM(F11:F46)</f>
        <v>6630000</v>
      </c>
      <c r="G47" s="339">
        <f>SUM(G11:G46)</f>
        <v>5360000</v>
      </c>
      <c r="H47" s="339">
        <f t="shared" si="0"/>
        <v>5175000</v>
      </c>
      <c r="I47" s="339">
        <f t="shared" si="0"/>
        <v>4750000</v>
      </c>
      <c r="J47" s="336"/>
      <c r="K47" s="336"/>
      <c r="L47" s="337"/>
    </row>
  </sheetData>
  <mergeCells count="12">
    <mergeCell ref="A47:D47"/>
    <mergeCell ref="L8:L10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SarabunIT๙,ธรรมดา"&amp;16&amp;P+128&amp;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1A93-A77C-434C-AF8B-1C176663C51E}">
  <sheetPr>
    <tabColor rgb="FFFFFF00"/>
  </sheetPr>
  <dimension ref="A1:L17"/>
  <sheetViews>
    <sheetView view="pageLayout" topLeftCell="A11" zoomScale="60" zoomScaleNormal="100" zoomScalePageLayoutView="60" workbookViewId="0">
      <selection activeCell="G13" sqref="G13:G14"/>
    </sheetView>
  </sheetViews>
  <sheetFormatPr defaultRowHeight="20.25" x14ac:dyDescent="0.2"/>
  <cols>
    <col min="1" max="1" width="3" style="219" customWidth="1"/>
    <col min="2" max="2" width="20.25" style="218" customWidth="1"/>
    <col min="3" max="3" width="19.625" style="219" customWidth="1"/>
    <col min="4" max="4" width="18.25" style="219" customWidth="1"/>
    <col min="5" max="9" width="12" style="234" customWidth="1"/>
    <col min="10" max="10" width="12.375" style="219" customWidth="1"/>
    <col min="11" max="11" width="16" style="219" customWidth="1"/>
    <col min="12" max="12" width="9.375" style="234" customWidth="1"/>
    <col min="13" max="16384" width="9" style="212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347" t="s">
        <v>1</v>
      </c>
      <c r="B4" s="226" t="s">
        <v>1681</v>
      </c>
      <c r="C4" s="255"/>
      <c r="D4" s="255"/>
      <c r="E4" s="261"/>
      <c r="F4" s="261"/>
      <c r="G4" s="261"/>
      <c r="H4" s="261"/>
      <c r="I4" s="261"/>
      <c r="J4" s="255"/>
      <c r="K4" s="255"/>
      <c r="L4" s="202"/>
    </row>
    <row r="5" spans="1:12" s="311" customFormat="1" x14ac:dyDescent="0.2">
      <c r="A5" s="347" t="s">
        <v>3</v>
      </c>
      <c r="B5" s="226" t="s">
        <v>2108</v>
      </c>
      <c r="C5" s="255"/>
      <c r="D5" s="255"/>
      <c r="E5" s="261"/>
      <c r="F5" s="261"/>
      <c r="G5" s="261"/>
      <c r="H5" s="261"/>
      <c r="I5" s="261"/>
      <c r="J5" s="255"/>
      <c r="K5" s="255"/>
      <c r="L5" s="202"/>
    </row>
    <row r="6" spans="1:12" s="311" customFormat="1" x14ac:dyDescent="0.2">
      <c r="A6" s="202"/>
      <c r="B6" s="226" t="s">
        <v>1021</v>
      </c>
      <c r="C6" s="255"/>
      <c r="D6" s="255"/>
      <c r="E6" s="261"/>
      <c r="F6" s="261"/>
      <c r="G6" s="261"/>
      <c r="H6" s="261"/>
      <c r="I6" s="261"/>
      <c r="J6" s="255"/>
      <c r="K6" s="255"/>
      <c r="L6" s="202"/>
    </row>
    <row r="7" spans="1:12" s="311" customFormat="1" x14ac:dyDescent="0.2">
      <c r="A7" s="202"/>
      <c r="B7" s="226" t="s">
        <v>1812</v>
      </c>
      <c r="C7" s="255"/>
      <c r="D7" s="255"/>
      <c r="E7" s="261"/>
      <c r="F7" s="261"/>
      <c r="G7" s="261"/>
      <c r="H7" s="261"/>
      <c r="I7" s="261"/>
      <c r="J7" s="255"/>
      <c r="K7" s="255"/>
      <c r="L7" s="202"/>
    </row>
    <row r="8" spans="1:12" s="348" customFormat="1" ht="18.75" x14ac:dyDescent="0.2">
      <c r="A8" s="634" t="s">
        <v>7</v>
      </c>
      <c r="B8" s="640" t="s">
        <v>8</v>
      </c>
      <c r="C8" s="634" t="s">
        <v>9</v>
      </c>
      <c r="D8" s="634" t="s">
        <v>994</v>
      </c>
      <c r="E8" s="660" t="s">
        <v>12</v>
      </c>
      <c r="F8" s="661"/>
      <c r="G8" s="661"/>
      <c r="H8" s="661"/>
      <c r="I8" s="662"/>
      <c r="J8" s="634" t="s">
        <v>995</v>
      </c>
      <c r="K8" s="634" t="s">
        <v>996</v>
      </c>
      <c r="L8" s="634" t="s">
        <v>992</v>
      </c>
    </row>
    <row r="9" spans="1:12" s="348" customFormat="1" ht="18.75" x14ac:dyDescent="0.2">
      <c r="A9" s="635"/>
      <c r="B9" s="641"/>
      <c r="C9" s="635"/>
      <c r="D9" s="635"/>
      <c r="E9" s="317">
        <v>2566</v>
      </c>
      <c r="F9" s="317">
        <v>2567</v>
      </c>
      <c r="G9" s="317">
        <v>2568</v>
      </c>
      <c r="H9" s="317">
        <v>2569</v>
      </c>
      <c r="I9" s="317">
        <v>2570</v>
      </c>
      <c r="J9" s="635"/>
      <c r="K9" s="635"/>
      <c r="L9" s="635"/>
    </row>
    <row r="10" spans="1:12" s="348" customFormat="1" ht="18.75" x14ac:dyDescent="0.2">
      <c r="A10" s="635"/>
      <c r="B10" s="641"/>
      <c r="C10" s="635"/>
      <c r="D10" s="635"/>
      <c r="E10" s="262" t="s">
        <v>18</v>
      </c>
      <c r="F10" s="262" t="s">
        <v>18</v>
      </c>
      <c r="G10" s="263" t="s">
        <v>19</v>
      </c>
      <c r="H10" s="262" t="s">
        <v>18</v>
      </c>
      <c r="I10" s="262" t="s">
        <v>18</v>
      </c>
      <c r="J10" s="635"/>
      <c r="K10" s="635"/>
      <c r="L10" s="635"/>
    </row>
    <row r="11" spans="1:12" ht="89.25" customHeight="1" x14ac:dyDescent="0.2">
      <c r="A11" s="211">
        <v>1</v>
      </c>
      <c r="B11" s="208" t="s">
        <v>1813</v>
      </c>
      <c r="C11" s="210" t="s">
        <v>1814</v>
      </c>
      <c r="D11" s="210" t="s">
        <v>1815</v>
      </c>
      <c r="E11" s="214">
        <v>800000</v>
      </c>
      <c r="F11" s="214">
        <v>800000</v>
      </c>
      <c r="G11" s="214">
        <v>800000</v>
      </c>
      <c r="H11" s="214">
        <v>800000</v>
      </c>
      <c r="I11" s="214">
        <v>800000</v>
      </c>
      <c r="J11" s="210" t="s">
        <v>1567</v>
      </c>
      <c r="K11" s="210" t="s">
        <v>1820</v>
      </c>
      <c r="L11" s="215" t="s">
        <v>1821</v>
      </c>
    </row>
    <row r="12" spans="1:12" ht="67.5" customHeight="1" x14ac:dyDescent="0.2">
      <c r="A12" s="211">
        <v>2</v>
      </c>
      <c r="B12" s="208" t="s">
        <v>1826</v>
      </c>
      <c r="C12" s="210" t="s">
        <v>1822</v>
      </c>
      <c r="D12" s="210" t="s">
        <v>1823</v>
      </c>
      <c r="E12" s="214">
        <v>500000</v>
      </c>
      <c r="F12" s="214">
        <v>500000</v>
      </c>
      <c r="G12" s="214">
        <v>500000</v>
      </c>
      <c r="H12" s="214">
        <v>500000</v>
      </c>
      <c r="I12" s="214">
        <v>500000</v>
      </c>
      <c r="J12" s="210" t="s">
        <v>1567</v>
      </c>
      <c r="K12" s="210" t="s">
        <v>1824</v>
      </c>
      <c r="L12" s="215" t="s">
        <v>885</v>
      </c>
    </row>
    <row r="13" spans="1:12" ht="110.25" x14ac:dyDescent="0.2">
      <c r="A13" s="211">
        <v>3</v>
      </c>
      <c r="B13" s="208" t="s">
        <v>1817</v>
      </c>
      <c r="C13" s="243" t="s">
        <v>1825</v>
      </c>
      <c r="D13" s="210" t="s">
        <v>1818</v>
      </c>
      <c r="E13" s="214">
        <v>40000</v>
      </c>
      <c r="F13" s="214">
        <v>40000</v>
      </c>
      <c r="G13" s="214">
        <v>40000</v>
      </c>
      <c r="H13" s="214">
        <v>40000</v>
      </c>
      <c r="I13" s="214">
        <v>40000</v>
      </c>
      <c r="J13" s="210" t="s">
        <v>1567</v>
      </c>
      <c r="K13" s="210" t="s">
        <v>1819</v>
      </c>
      <c r="L13" s="215" t="s">
        <v>885</v>
      </c>
    </row>
    <row r="14" spans="1:12" ht="56.25" x14ac:dyDescent="0.2">
      <c r="A14" s="211">
        <v>4</v>
      </c>
      <c r="B14" s="208" t="s">
        <v>1827</v>
      </c>
      <c r="C14" s="210" t="s">
        <v>1828</v>
      </c>
      <c r="D14" s="210" t="s">
        <v>1829</v>
      </c>
      <c r="E14" s="214">
        <v>1000000</v>
      </c>
      <c r="F14" s="214">
        <v>1000000</v>
      </c>
      <c r="G14" s="214">
        <v>1000000</v>
      </c>
      <c r="H14" s="214">
        <v>1000000</v>
      </c>
      <c r="I14" s="214">
        <v>1000000</v>
      </c>
      <c r="J14" s="210" t="s">
        <v>1567</v>
      </c>
      <c r="K14" s="210" t="s">
        <v>1831</v>
      </c>
      <c r="L14" s="215" t="s">
        <v>1816</v>
      </c>
    </row>
    <row r="15" spans="1:12" ht="93.75" x14ac:dyDescent="0.2">
      <c r="A15" s="211">
        <v>5</v>
      </c>
      <c r="B15" s="208" t="s">
        <v>1832</v>
      </c>
      <c r="C15" s="210" t="s">
        <v>1833</v>
      </c>
      <c r="D15" s="210" t="s">
        <v>1834</v>
      </c>
      <c r="E15" s="214">
        <v>30000</v>
      </c>
      <c r="F15" s="214">
        <v>30000</v>
      </c>
      <c r="G15" s="214">
        <v>30000</v>
      </c>
      <c r="H15" s="214">
        <v>30000</v>
      </c>
      <c r="I15" s="214">
        <v>30000</v>
      </c>
      <c r="J15" s="210" t="s">
        <v>1327</v>
      </c>
      <c r="K15" s="210" t="s">
        <v>1830</v>
      </c>
      <c r="L15" s="215" t="s">
        <v>885</v>
      </c>
    </row>
    <row r="16" spans="1:12" ht="60.75" x14ac:dyDescent="0.2">
      <c r="A16" s="207">
        <v>6</v>
      </c>
      <c r="B16" s="354" t="s">
        <v>1977</v>
      </c>
      <c r="C16" s="351" t="s">
        <v>1978</v>
      </c>
      <c r="D16" s="351" t="s">
        <v>1979</v>
      </c>
      <c r="E16" s="214">
        <v>30000</v>
      </c>
      <c r="F16" s="214">
        <v>30000</v>
      </c>
      <c r="G16" s="214">
        <v>30000</v>
      </c>
      <c r="H16" s="214">
        <v>30000</v>
      </c>
      <c r="I16" s="214">
        <v>30000</v>
      </c>
      <c r="J16" s="210" t="s">
        <v>1327</v>
      </c>
      <c r="K16" s="210" t="s">
        <v>1978</v>
      </c>
      <c r="L16" s="215" t="s">
        <v>885</v>
      </c>
    </row>
    <row r="17" spans="1:12" s="350" customFormat="1" ht="20.25" customHeight="1" x14ac:dyDescent="0.2">
      <c r="A17" s="681" t="s">
        <v>1015</v>
      </c>
      <c r="B17" s="682"/>
      <c r="C17" s="682"/>
      <c r="D17" s="683"/>
      <c r="E17" s="318">
        <f>SUM(E11:E16)</f>
        <v>2400000</v>
      </c>
      <c r="F17" s="318">
        <f t="shared" ref="F17:I17" si="0">SUM(F11:F16)</f>
        <v>2400000</v>
      </c>
      <c r="G17" s="318">
        <f t="shared" si="0"/>
        <v>2400000</v>
      </c>
      <c r="H17" s="318">
        <f t="shared" si="0"/>
        <v>2400000</v>
      </c>
      <c r="I17" s="318">
        <f t="shared" si="0"/>
        <v>2400000</v>
      </c>
      <c r="J17" s="349"/>
      <c r="K17" s="349"/>
      <c r="L17" s="247"/>
    </row>
  </sheetData>
  <mergeCells count="12">
    <mergeCell ref="L8:L10"/>
    <mergeCell ref="A17:D17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SarabunIT๙,ธรรมดา"&amp;16&amp;P+137&amp;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4285-4618-4959-900E-4D5EC54E2749}">
  <sheetPr>
    <tabColor rgb="FFFFFF00"/>
  </sheetPr>
  <dimension ref="A1:L37"/>
  <sheetViews>
    <sheetView zoomScaleNormal="100" zoomScalePageLayoutView="80" workbookViewId="0">
      <selection activeCell="D12" sqref="D12"/>
    </sheetView>
  </sheetViews>
  <sheetFormatPr defaultRowHeight="20.25" x14ac:dyDescent="0.3"/>
  <cols>
    <col min="1" max="1" width="3.375" style="482" bestFit="1" customWidth="1"/>
    <col min="2" max="2" width="21" style="487" customWidth="1"/>
    <col min="3" max="3" width="18.875" style="488" customWidth="1"/>
    <col min="4" max="4" width="21.375" style="488" customWidth="1"/>
    <col min="5" max="5" width="11.875" style="488" bestFit="1" customWidth="1"/>
    <col min="6" max="7" width="10.875" style="488" bestFit="1" customWidth="1"/>
    <col min="8" max="8" width="10.625" style="488" bestFit="1" customWidth="1"/>
    <col min="9" max="9" width="10.75" style="488" bestFit="1" customWidth="1"/>
    <col min="10" max="10" width="15.375" style="488" customWidth="1"/>
    <col min="11" max="11" width="16.25" style="488" customWidth="1"/>
    <col min="12" max="12" width="9" style="489"/>
    <col min="13" max="16384" width="9" style="457"/>
  </cols>
  <sheetData>
    <row r="1" spans="1:12" s="447" customFormat="1" ht="23.25" x14ac:dyDescent="0.2">
      <c r="A1" s="677" t="s">
        <v>990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</row>
    <row r="2" spans="1:12" s="447" customFormat="1" ht="23.25" x14ac:dyDescent="0.2">
      <c r="A2" s="677" t="s">
        <v>993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</row>
    <row r="3" spans="1:12" s="447" customFormat="1" ht="23.25" x14ac:dyDescent="0.2">
      <c r="A3" s="677" t="s">
        <v>0</v>
      </c>
      <c r="B3" s="677"/>
      <c r="C3" s="677"/>
      <c r="D3" s="677"/>
      <c r="E3" s="677"/>
      <c r="F3" s="677"/>
      <c r="G3" s="677"/>
      <c r="H3" s="677"/>
      <c r="I3" s="677"/>
      <c r="J3" s="677"/>
      <c r="K3" s="677"/>
      <c r="L3" s="677"/>
    </row>
    <row r="4" spans="1:12" s="447" customFormat="1" x14ac:dyDescent="0.2">
      <c r="A4" s="456" t="s">
        <v>1</v>
      </c>
      <c r="B4" s="180" t="s">
        <v>1681</v>
      </c>
      <c r="C4" s="472"/>
      <c r="D4" s="472"/>
      <c r="E4" s="483"/>
      <c r="F4" s="483"/>
      <c r="G4" s="483"/>
      <c r="H4" s="483"/>
      <c r="I4" s="483"/>
      <c r="J4" s="472"/>
      <c r="K4" s="472"/>
      <c r="L4" s="456"/>
    </row>
    <row r="5" spans="1:12" s="447" customFormat="1" x14ac:dyDescent="0.2">
      <c r="A5" s="456" t="s">
        <v>3</v>
      </c>
      <c r="B5" s="180" t="s">
        <v>2108</v>
      </c>
      <c r="C5" s="472"/>
      <c r="D5" s="472"/>
      <c r="E5" s="483"/>
      <c r="F5" s="483"/>
      <c r="G5" s="483"/>
      <c r="H5" s="483"/>
      <c r="I5" s="483"/>
      <c r="J5" s="472"/>
      <c r="K5" s="472"/>
      <c r="L5" s="456"/>
    </row>
    <row r="6" spans="1:12" s="447" customFormat="1" x14ac:dyDescent="0.2">
      <c r="A6" s="456"/>
      <c r="B6" s="180" t="s">
        <v>1021</v>
      </c>
      <c r="C6" s="472"/>
      <c r="D6" s="472"/>
      <c r="E6" s="483"/>
      <c r="F6" s="483"/>
      <c r="G6" s="483"/>
      <c r="H6" s="483"/>
      <c r="I6" s="483"/>
      <c r="J6" s="472"/>
      <c r="K6" s="472"/>
      <c r="L6" s="456"/>
    </row>
    <row r="7" spans="1:12" s="447" customFormat="1" x14ac:dyDescent="0.2">
      <c r="A7" s="456"/>
      <c r="B7" s="180" t="s">
        <v>1835</v>
      </c>
      <c r="C7" s="472"/>
      <c r="D7" s="472"/>
      <c r="E7" s="483"/>
      <c r="F7" s="483"/>
      <c r="G7" s="483"/>
      <c r="H7" s="483"/>
      <c r="I7" s="483"/>
      <c r="J7" s="472"/>
      <c r="K7" s="472"/>
      <c r="L7" s="456"/>
    </row>
    <row r="8" spans="1:12" s="484" customFormat="1" ht="18.75" x14ac:dyDescent="0.2">
      <c r="A8" s="628" t="s">
        <v>7</v>
      </c>
      <c r="B8" s="628" t="s">
        <v>8</v>
      </c>
      <c r="C8" s="628" t="s">
        <v>9</v>
      </c>
      <c r="D8" s="628" t="s">
        <v>994</v>
      </c>
      <c r="E8" s="678" t="s">
        <v>12</v>
      </c>
      <c r="F8" s="679"/>
      <c r="G8" s="679"/>
      <c r="H8" s="679"/>
      <c r="I8" s="680"/>
      <c r="J8" s="628" t="s">
        <v>995</v>
      </c>
      <c r="K8" s="628" t="s">
        <v>996</v>
      </c>
      <c r="L8" s="628" t="s">
        <v>992</v>
      </c>
    </row>
    <row r="9" spans="1:12" s="484" customFormat="1" ht="18.75" x14ac:dyDescent="0.2">
      <c r="A9" s="629"/>
      <c r="B9" s="629"/>
      <c r="C9" s="629"/>
      <c r="D9" s="629"/>
      <c r="E9" s="476">
        <v>2566</v>
      </c>
      <c r="F9" s="476">
        <v>2567</v>
      </c>
      <c r="G9" s="476">
        <v>2568</v>
      </c>
      <c r="H9" s="476">
        <v>2569</v>
      </c>
      <c r="I9" s="476">
        <v>2570</v>
      </c>
      <c r="J9" s="629"/>
      <c r="K9" s="629"/>
      <c r="L9" s="629"/>
    </row>
    <row r="10" spans="1:12" s="484" customFormat="1" ht="18.75" x14ac:dyDescent="0.2">
      <c r="A10" s="629"/>
      <c r="B10" s="629"/>
      <c r="C10" s="629"/>
      <c r="D10" s="629"/>
      <c r="E10" s="477" t="s">
        <v>18</v>
      </c>
      <c r="F10" s="477" t="s">
        <v>18</v>
      </c>
      <c r="G10" s="478" t="s">
        <v>2409</v>
      </c>
      <c r="H10" s="477" t="s">
        <v>18</v>
      </c>
      <c r="I10" s="477" t="s">
        <v>18</v>
      </c>
      <c r="J10" s="629"/>
      <c r="K10" s="629"/>
      <c r="L10" s="629"/>
    </row>
    <row r="11" spans="1:12" s="479" customFormat="1" ht="40.5" x14ac:dyDescent="0.2">
      <c r="A11" s="442">
        <v>1</v>
      </c>
      <c r="B11" s="270" t="s">
        <v>1836</v>
      </c>
      <c r="C11" s="198" t="s">
        <v>1847</v>
      </c>
      <c r="D11" s="445" t="s">
        <v>1848</v>
      </c>
      <c r="E11" s="444">
        <v>50000</v>
      </c>
      <c r="F11" s="444">
        <v>50000</v>
      </c>
      <c r="G11" s="444">
        <v>50000</v>
      </c>
      <c r="H11" s="444">
        <v>50000</v>
      </c>
      <c r="I11" s="444">
        <v>50000</v>
      </c>
      <c r="J11" s="198" t="s">
        <v>1849</v>
      </c>
      <c r="K11" s="198" t="s">
        <v>1837</v>
      </c>
      <c r="L11" s="385" t="s">
        <v>24</v>
      </c>
    </row>
    <row r="12" spans="1:12" s="479" customFormat="1" ht="38.25" customHeight="1" x14ac:dyDescent="0.2">
      <c r="A12" s="442">
        <v>2</v>
      </c>
      <c r="B12" s="270" t="s">
        <v>1918</v>
      </c>
      <c r="C12" s="198" t="s">
        <v>1919</v>
      </c>
      <c r="D12" s="445" t="s">
        <v>1920</v>
      </c>
      <c r="E12" s="444">
        <v>2500000</v>
      </c>
      <c r="F12" s="444" t="s">
        <v>21</v>
      </c>
      <c r="G12" s="444" t="s">
        <v>21</v>
      </c>
      <c r="H12" s="444" t="s">
        <v>21</v>
      </c>
      <c r="I12" s="444" t="s">
        <v>21</v>
      </c>
      <c r="J12" s="198" t="s">
        <v>1865</v>
      </c>
      <c r="K12" s="198" t="s">
        <v>1088</v>
      </c>
      <c r="L12" s="385" t="s">
        <v>24</v>
      </c>
    </row>
    <row r="13" spans="1:12" s="479" customFormat="1" ht="37.5" x14ac:dyDescent="0.2">
      <c r="A13" s="442">
        <v>3</v>
      </c>
      <c r="B13" s="270" t="s">
        <v>1921</v>
      </c>
      <c r="C13" s="198" t="s">
        <v>1922</v>
      </c>
      <c r="D13" s="445" t="s">
        <v>1923</v>
      </c>
      <c r="E13" s="444">
        <v>50000</v>
      </c>
      <c r="F13" s="444" t="s">
        <v>21</v>
      </c>
      <c r="G13" s="444" t="s">
        <v>21</v>
      </c>
      <c r="H13" s="444" t="s">
        <v>21</v>
      </c>
      <c r="I13" s="444" t="s">
        <v>21</v>
      </c>
      <c r="J13" s="198" t="s">
        <v>1924</v>
      </c>
      <c r="K13" s="198" t="s">
        <v>1925</v>
      </c>
      <c r="L13" s="385" t="s">
        <v>24</v>
      </c>
    </row>
    <row r="14" spans="1:12" s="479" customFormat="1" ht="37.5" x14ac:dyDescent="0.2">
      <c r="A14" s="442">
        <v>4</v>
      </c>
      <c r="B14" s="270" t="s">
        <v>1926</v>
      </c>
      <c r="C14" s="198" t="s">
        <v>1927</v>
      </c>
      <c r="D14" s="445" t="s">
        <v>1926</v>
      </c>
      <c r="E14" s="444">
        <v>10000</v>
      </c>
      <c r="F14" s="444" t="s">
        <v>21</v>
      </c>
      <c r="G14" s="444" t="s">
        <v>21</v>
      </c>
      <c r="H14" s="444" t="s">
        <v>21</v>
      </c>
      <c r="I14" s="444" t="s">
        <v>21</v>
      </c>
      <c r="J14" s="445" t="s">
        <v>1928</v>
      </c>
      <c r="K14" s="198" t="s">
        <v>1929</v>
      </c>
      <c r="L14" s="385" t="s">
        <v>24</v>
      </c>
    </row>
    <row r="15" spans="1:12" s="479" customFormat="1" ht="56.25" x14ac:dyDescent="0.2">
      <c r="A15" s="442">
        <v>5</v>
      </c>
      <c r="B15" s="270" t="s">
        <v>1930</v>
      </c>
      <c r="C15" s="198" t="s">
        <v>1773</v>
      </c>
      <c r="D15" s="445" t="s">
        <v>1931</v>
      </c>
      <c r="E15" s="444">
        <v>25000</v>
      </c>
      <c r="F15" s="444" t="s">
        <v>21</v>
      </c>
      <c r="G15" s="444" t="s">
        <v>21</v>
      </c>
      <c r="H15" s="444" t="s">
        <v>21</v>
      </c>
      <c r="I15" s="444" t="s">
        <v>21</v>
      </c>
      <c r="J15" s="198" t="s">
        <v>1932</v>
      </c>
      <c r="K15" s="198" t="s">
        <v>1877</v>
      </c>
      <c r="L15" s="385" t="s">
        <v>24</v>
      </c>
    </row>
    <row r="16" spans="1:12" s="479" customFormat="1" ht="56.25" x14ac:dyDescent="0.2">
      <c r="A16" s="442">
        <v>6</v>
      </c>
      <c r="B16" s="270" t="s">
        <v>1933</v>
      </c>
      <c r="C16" s="198" t="s">
        <v>1934</v>
      </c>
      <c r="D16" s="445" t="s">
        <v>1935</v>
      </c>
      <c r="E16" s="444">
        <v>1850000</v>
      </c>
      <c r="F16" s="444" t="s">
        <v>21</v>
      </c>
      <c r="G16" s="444" t="s">
        <v>21</v>
      </c>
      <c r="H16" s="444" t="s">
        <v>21</v>
      </c>
      <c r="I16" s="444" t="s">
        <v>21</v>
      </c>
      <c r="J16" s="198" t="s">
        <v>1935</v>
      </c>
      <c r="K16" s="198" t="s">
        <v>1936</v>
      </c>
      <c r="L16" s="385" t="s">
        <v>24</v>
      </c>
    </row>
    <row r="17" spans="1:12" s="447" customFormat="1" ht="60.75" x14ac:dyDescent="0.2">
      <c r="A17" s="442">
        <v>7</v>
      </c>
      <c r="B17" s="270" t="s">
        <v>1850</v>
      </c>
      <c r="C17" s="198" t="s">
        <v>1851</v>
      </c>
      <c r="D17" s="198" t="s">
        <v>1838</v>
      </c>
      <c r="E17" s="444">
        <v>150000</v>
      </c>
      <c r="F17" s="444">
        <v>150000</v>
      </c>
      <c r="G17" s="444">
        <v>150000</v>
      </c>
      <c r="H17" s="444">
        <v>150000</v>
      </c>
      <c r="I17" s="444">
        <v>150000</v>
      </c>
      <c r="J17" s="198" t="s">
        <v>1853</v>
      </c>
      <c r="K17" s="198" t="s">
        <v>1840</v>
      </c>
      <c r="L17" s="385" t="s">
        <v>885</v>
      </c>
    </row>
    <row r="18" spans="1:12" s="447" customFormat="1" ht="40.5" x14ac:dyDescent="0.2">
      <c r="A18" s="442">
        <v>8</v>
      </c>
      <c r="B18" s="270" t="s">
        <v>1841</v>
      </c>
      <c r="C18" s="198" t="s">
        <v>1842</v>
      </c>
      <c r="D18" s="198" t="s">
        <v>1843</v>
      </c>
      <c r="E18" s="333">
        <v>60000</v>
      </c>
      <c r="F18" s="333">
        <v>60000</v>
      </c>
      <c r="G18" s="333">
        <v>60000</v>
      </c>
      <c r="H18" s="333">
        <v>60000</v>
      </c>
      <c r="I18" s="333">
        <v>60000</v>
      </c>
      <c r="J18" s="198" t="s">
        <v>1852</v>
      </c>
      <c r="K18" s="198" t="s">
        <v>1840</v>
      </c>
      <c r="L18" s="385" t="s">
        <v>885</v>
      </c>
    </row>
    <row r="19" spans="1:12" s="447" customFormat="1" ht="60.75" x14ac:dyDescent="0.2">
      <c r="A19" s="442">
        <v>9</v>
      </c>
      <c r="B19" s="270" t="s">
        <v>1844</v>
      </c>
      <c r="C19" s="198" t="s">
        <v>1845</v>
      </c>
      <c r="D19" s="198" t="s">
        <v>1846</v>
      </c>
      <c r="E19" s="444">
        <v>200000</v>
      </c>
      <c r="F19" s="444">
        <v>200000</v>
      </c>
      <c r="G19" s="444">
        <v>200000</v>
      </c>
      <c r="H19" s="444">
        <v>200000</v>
      </c>
      <c r="I19" s="444">
        <v>200000</v>
      </c>
      <c r="J19" s="198" t="s">
        <v>1839</v>
      </c>
      <c r="K19" s="198" t="s">
        <v>1840</v>
      </c>
      <c r="L19" s="385" t="s">
        <v>885</v>
      </c>
    </row>
    <row r="20" spans="1:12" ht="40.5" x14ac:dyDescent="0.25">
      <c r="A20" s="442">
        <v>10</v>
      </c>
      <c r="B20" s="270" t="s">
        <v>1857</v>
      </c>
      <c r="C20" s="198" t="s">
        <v>1858</v>
      </c>
      <c r="D20" s="198" t="s">
        <v>1854</v>
      </c>
      <c r="E20" s="333">
        <v>200000</v>
      </c>
      <c r="F20" s="333">
        <v>200000</v>
      </c>
      <c r="G20" s="333">
        <v>200000</v>
      </c>
      <c r="H20" s="333">
        <v>200000</v>
      </c>
      <c r="I20" s="333">
        <v>200000</v>
      </c>
      <c r="J20" s="198" t="s">
        <v>1859</v>
      </c>
      <c r="K20" s="198" t="s">
        <v>1840</v>
      </c>
      <c r="L20" s="385" t="s">
        <v>885</v>
      </c>
    </row>
    <row r="21" spans="1:12" ht="37.5" x14ac:dyDescent="0.25">
      <c r="A21" s="442">
        <v>11</v>
      </c>
      <c r="B21" s="270" t="s">
        <v>1861</v>
      </c>
      <c r="C21" s="198" t="s">
        <v>1860</v>
      </c>
      <c r="D21" s="198" t="s">
        <v>1855</v>
      </c>
      <c r="E21" s="385" t="s">
        <v>21</v>
      </c>
      <c r="F21" s="444">
        <v>400000</v>
      </c>
      <c r="G21" s="385" t="s">
        <v>21</v>
      </c>
      <c r="H21" s="385" t="s">
        <v>21</v>
      </c>
      <c r="I21" s="385" t="s">
        <v>21</v>
      </c>
      <c r="J21" s="198" t="s">
        <v>1862</v>
      </c>
      <c r="K21" s="198" t="s">
        <v>1856</v>
      </c>
      <c r="L21" s="385" t="s">
        <v>885</v>
      </c>
    </row>
    <row r="22" spans="1:12" s="447" customFormat="1" ht="75" x14ac:dyDescent="0.2">
      <c r="A22" s="442">
        <v>12</v>
      </c>
      <c r="B22" s="270" t="s">
        <v>1868</v>
      </c>
      <c r="C22" s="198" t="s">
        <v>1866</v>
      </c>
      <c r="D22" s="198" t="s">
        <v>2495</v>
      </c>
      <c r="E22" s="385" t="s">
        <v>21</v>
      </c>
      <c r="F22" s="385" t="s">
        <v>21</v>
      </c>
      <c r="G22" s="444">
        <v>4900000</v>
      </c>
      <c r="H22" s="385" t="s">
        <v>21</v>
      </c>
      <c r="I22" s="385" t="s">
        <v>21</v>
      </c>
      <c r="J22" s="198" t="s">
        <v>1867</v>
      </c>
      <c r="K22" s="198" t="s">
        <v>1856</v>
      </c>
      <c r="L22" s="385" t="s">
        <v>885</v>
      </c>
    </row>
    <row r="23" spans="1:12" s="447" customFormat="1" ht="75" x14ac:dyDescent="0.2">
      <c r="A23" s="442">
        <v>13</v>
      </c>
      <c r="B23" s="270" t="s">
        <v>1863</v>
      </c>
      <c r="C23" s="198" t="s">
        <v>1864</v>
      </c>
      <c r="D23" s="198" t="s">
        <v>1869</v>
      </c>
      <c r="E23" s="385" t="s">
        <v>21</v>
      </c>
      <c r="F23" s="444">
        <v>2500000</v>
      </c>
      <c r="G23" s="385" t="s">
        <v>21</v>
      </c>
      <c r="H23" s="385" t="s">
        <v>21</v>
      </c>
      <c r="I23" s="385" t="s">
        <v>21</v>
      </c>
      <c r="J23" s="198" t="s">
        <v>1870</v>
      </c>
      <c r="K23" s="198" t="s">
        <v>1837</v>
      </c>
      <c r="L23" s="385" t="s">
        <v>885</v>
      </c>
    </row>
    <row r="24" spans="1:12" ht="60.75" x14ac:dyDescent="0.25">
      <c r="A24" s="442">
        <v>14</v>
      </c>
      <c r="B24" s="270" t="s">
        <v>1878</v>
      </c>
      <c r="C24" s="198" t="s">
        <v>1871</v>
      </c>
      <c r="D24" s="198" t="s">
        <v>1879</v>
      </c>
      <c r="E24" s="385" t="s">
        <v>21</v>
      </c>
      <c r="F24" s="444">
        <v>100000</v>
      </c>
      <c r="G24" s="444">
        <v>100000</v>
      </c>
      <c r="H24" s="444">
        <v>100000</v>
      </c>
      <c r="I24" s="385" t="s">
        <v>21</v>
      </c>
      <c r="J24" s="198" t="s">
        <v>1880</v>
      </c>
      <c r="K24" s="198" t="s">
        <v>1872</v>
      </c>
      <c r="L24" s="385" t="s">
        <v>885</v>
      </c>
    </row>
    <row r="25" spans="1:12" ht="60.75" x14ac:dyDescent="0.25">
      <c r="A25" s="442">
        <v>15</v>
      </c>
      <c r="B25" s="270" t="s">
        <v>1873</v>
      </c>
      <c r="C25" s="198" t="s">
        <v>1847</v>
      </c>
      <c r="D25" s="198" t="s">
        <v>2401</v>
      </c>
      <c r="E25" s="444">
        <v>100000</v>
      </c>
      <c r="F25" s="444">
        <v>100000</v>
      </c>
      <c r="G25" s="444">
        <v>100000</v>
      </c>
      <c r="H25" s="444">
        <v>100000</v>
      </c>
      <c r="I25" s="444">
        <v>100000</v>
      </c>
      <c r="J25" s="198" t="s">
        <v>1881</v>
      </c>
      <c r="K25" s="198" t="s">
        <v>1856</v>
      </c>
      <c r="L25" s="385" t="s">
        <v>885</v>
      </c>
    </row>
    <row r="26" spans="1:12" ht="60.75" x14ac:dyDescent="0.25">
      <c r="A26" s="442">
        <v>16</v>
      </c>
      <c r="B26" s="270" t="s">
        <v>1882</v>
      </c>
      <c r="C26" s="198" t="s">
        <v>1883</v>
      </c>
      <c r="D26" s="198" t="s">
        <v>1874</v>
      </c>
      <c r="E26" s="385" t="s">
        <v>21</v>
      </c>
      <c r="F26" s="385" t="s">
        <v>21</v>
      </c>
      <c r="G26" s="444">
        <v>30000</v>
      </c>
      <c r="H26" s="385" t="s">
        <v>21</v>
      </c>
      <c r="I26" s="385" t="s">
        <v>21</v>
      </c>
      <c r="J26" s="198" t="s">
        <v>1884</v>
      </c>
      <c r="K26" s="198" t="s">
        <v>1877</v>
      </c>
      <c r="L26" s="385" t="s">
        <v>885</v>
      </c>
    </row>
    <row r="27" spans="1:12" ht="60.75" x14ac:dyDescent="0.25">
      <c r="A27" s="442">
        <v>17</v>
      </c>
      <c r="B27" s="270" t="s">
        <v>1875</v>
      </c>
      <c r="C27" s="198" t="s">
        <v>1883</v>
      </c>
      <c r="D27" s="198" t="s">
        <v>1876</v>
      </c>
      <c r="E27" s="444">
        <v>40000</v>
      </c>
      <c r="F27" s="444">
        <v>40000</v>
      </c>
      <c r="G27" s="444">
        <v>40000</v>
      </c>
      <c r="H27" s="444">
        <v>40000</v>
      </c>
      <c r="I27" s="444">
        <v>40000</v>
      </c>
      <c r="J27" s="198" t="s">
        <v>1885</v>
      </c>
      <c r="K27" s="198" t="s">
        <v>1877</v>
      </c>
      <c r="L27" s="385" t="s">
        <v>885</v>
      </c>
    </row>
    <row r="28" spans="1:12" s="447" customFormat="1" ht="60.75" x14ac:dyDescent="0.2">
      <c r="A28" s="442">
        <v>18</v>
      </c>
      <c r="B28" s="270" t="s">
        <v>1889</v>
      </c>
      <c r="C28" s="198" t="s">
        <v>1847</v>
      </c>
      <c r="D28" s="198" t="s">
        <v>1894</v>
      </c>
      <c r="E28" s="444">
        <v>30000</v>
      </c>
      <c r="F28" s="444">
        <v>30000</v>
      </c>
      <c r="G28" s="444">
        <v>30000</v>
      </c>
      <c r="H28" s="444">
        <v>30000</v>
      </c>
      <c r="I28" s="444">
        <v>30000</v>
      </c>
      <c r="J28" s="198" t="s">
        <v>1895</v>
      </c>
      <c r="K28" s="198" t="s">
        <v>1890</v>
      </c>
      <c r="L28" s="385" t="s">
        <v>885</v>
      </c>
    </row>
    <row r="29" spans="1:12" s="447" customFormat="1" ht="60.75" x14ac:dyDescent="0.2">
      <c r="A29" s="442">
        <v>19</v>
      </c>
      <c r="B29" s="270" t="s">
        <v>1891</v>
      </c>
      <c r="C29" s="198" t="s">
        <v>1892</v>
      </c>
      <c r="D29" s="198" t="s">
        <v>1896</v>
      </c>
      <c r="E29" s="444">
        <v>200000</v>
      </c>
      <c r="F29" s="444">
        <v>200000</v>
      </c>
      <c r="G29" s="444">
        <v>200000</v>
      </c>
      <c r="H29" s="444">
        <v>200000</v>
      </c>
      <c r="I29" s="444">
        <v>200000</v>
      </c>
      <c r="J29" s="198" t="s">
        <v>1897</v>
      </c>
      <c r="K29" s="198" t="s">
        <v>1890</v>
      </c>
      <c r="L29" s="385" t="s">
        <v>885</v>
      </c>
    </row>
    <row r="30" spans="1:12" s="447" customFormat="1" ht="56.25" x14ac:dyDescent="0.2">
      <c r="A30" s="442">
        <v>20</v>
      </c>
      <c r="B30" s="270" t="s">
        <v>1898</v>
      </c>
      <c r="C30" s="198" t="s">
        <v>1893</v>
      </c>
      <c r="D30" s="198" t="s">
        <v>2399</v>
      </c>
      <c r="E30" s="385" t="s">
        <v>21</v>
      </c>
      <c r="F30" s="444">
        <v>10200</v>
      </c>
      <c r="G30" s="385" t="s">
        <v>21</v>
      </c>
      <c r="H30" s="385" t="s">
        <v>21</v>
      </c>
      <c r="I30" s="385" t="s">
        <v>21</v>
      </c>
      <c r="J30" s="198" t="s">
        <v>1899</v>
      </c>
      <c r="K30" s="198" t="s">
        <v>1837</v>
      </c>
      <c r="L30" s="385" t="s">
        <v>885</v>
      </c>
    </row>
    <row r="31" spans="1:12" ht="60.75" x14ac:dyDescent="0.25">
      <c r="A31" s="442">
        <v>21</v>
      </c>
      <c r="B31" s="270" t="s">
        <v>2400</v>
      </c>
      <c r="C31" s="198" t="s">
        <v>1893</v>
      </c>
      <c r="D31" s="198" t="s">
        <v>1903</v>
      </c>
      <c r="E31" s="385" t="s">
        <v>21</v>
      </c>
      <c r="F31" s="444">
        <v>500000</v>
      </c>
      <c r="G31" s="385" t="s">
        <v>21</v>
      </c>
      <c r="H31" s="385" t="s">
        <v>21</v>
      </c>
      <c r="I31" s="385" t="s">
        <v>21</v>
      </c>
      <c r="J31" s="198" t="s">
        <v>1902</v>
      </c>
      <c r="K31" s="198" t="s">
        <v>1837</v>
      </c>
      <c r="L31" s="385" t="s">
        <v>885</v>
      </c>
    </row>
    <row r="32" spans="1:12" ht="93.75" x14ac:dyDescent="0.25">
      <c r="A32" s="442">
        <v>22</v>
      </c>
      <c r="B32" s="270" t="s">
        <v>1900</v>
      </c>
      <c r="C32" s="198" t="s">
        <v>1847</v>
      </c>
      <c r="D32" s="198" t="s">
        <v>1904</v>
      </c>
      <c r="E32" s="444">
        <v>1500000</v>
      </c>
      <c r="F32" s="385" t="s">
        <v>21</v>
      </c>
      <c r="G32" s="385" t="s">
        <v>21</v>
      </c>
      <c r="H32" s="385" t="s">
        <v>21</v>
      </c>
      <c r="I32" s="385" t="s">
        <v>21</v>
      </c>
      <c r="J32" s="198" t="s">
        <v>1905</v>
      </c>
      <c r="K32" s="198" t="s">
        <v>1837</v>
      </c>
      <c r="L32" s="385" t="s">
        <v>885</v>
      </c>
    </row>
    <row r="33" spans="1:12" ht="101.25" x14ac:dyDescent="0.25">
      <c r="A33" s="442">
        <v>23</v>
      </c>
      <c r="B33" s="270" t="s">
        <v>1907</v>
      </c>
      <c r="C33" s="198" t="s">
        <v>1901</v>
      </c>
      <c r="D33" s="198" t="s">
        <v>1906</v>
      </c>
      <c r="E33" s="385" t="s">
        <v>21</v>
      </c>
      <c r="F33" s="444">
        <v>100000</v>
      </c>
      <c r="G33" s="385" t="s">
        <v>21</v>
      </c>
      <c r="H33" s="385" t="s">
        <v>21</v>
      </c>
      <c r="I33" s="385" t="s">
        <v>21</v>
      </c>
      <c r="J33" s="198" t="s">
        <v>1908</v>
      </c>
      <c r="K33" s="198" t="s">
        <v>1837</v>
      </c>
      <c r="L33" s="385" t="s">
        <v>885</v>
      </c>
    </row>
    <row r="34" spans="1:12" ht="60.75" x14ac:dyDescent="0.25">
      <c r="A34" s="442">
        <v>24</v>
      </c>
      <c r="B34" s="270" t="s">
        <v>1909</v>
      </c>
      <c r="C34" s="198" t="s">
        <v>1910</v>
      </c>
      <c r="D34" s="198" t="s">
        <v>1911</v>
      </c>
      <c r="E34" s="444">
        <v>50000</v>
      </c>
      <c r="F34" s="444">
        <v>50000</v>
      </c>
      <c r="G34" s="333">
        <v>50000</v>
      </c>
      <c r="H34" s="333">
        <v>50000</v>
      </c>
      <c r="I34" s="333">
        <v>50000</v>
      </c>
      <c r="J34" s="198" t="s">
        <v>1912</v>
      </c>
      <c r="K34" s="198" t="s">
        <v>1913</v>
      </c>
      <c r="L34" s="385" t="s">
        <v>1223</v>
      </c>
    </row>
    <row r="35" spans="1:12" ht="56.25" x14ac:dyDescent="0.25">
      <c r="A35" s="442">
        <v>25</v>
      </c>
      <c r="B35" s="270" t="s">
        <v>1886</v>
      </c>
      <c r="C35" s="198" t="s">
        <v>1887</v>
      </c>
      <c r="D35" s="198" t="s">
        <v>1888</v>
      </c>
      <c r="E35" s="385" t="s">
        <v>21</v>
      </c>
      <c r="F35" s="444">
        <v>900000</v>
      </c>
      <c r="G35" s="385" t="s">
        <v>21</v>
      </c>
      <c r="H35" s="385" t="s">
        <v>21</v>
      </c>
      <c r="I35" s="385" t="s">
        <v>21</v>
      </c>
      <c r="J35" s="198" t="s">
        <v>1888</v>
      </c>
      <c r="K35" s="198" t="s">
        <v>1837</v>
      </c>
      <c r="L35" s="385" t="s">
        <v>1223</v>
      </c>
    </row>
    <row r="36" spans="1:12" ht="56.25" x14ac:dyDescent="0.25">
      <c r="A36" s="442">
        <v>26</v>
      </c>
      <c r="B36" s="270" t="s">
        <v>1914</v>
      </c>
      <c r="C36" s="198" t="s">
        <v>1915</v>
      </c>
      <c r="D36" s="198" t="s">
        <v>1916</v>
      </c>
      <c r="E36" s="444">
        <v>100000</v>
      </c>
      <c r="F36" s="444">
        <v>100000</v>
      </c>
      <c r="G36" s="444">
        <v>100000</v>
      </c>
      <c r="H36" s="444">
        <v>100000</v>
      </c>
      <c r="I36" s="444">
        <v>100000</v>
      </c>
      <c r="J36" s="198" t="s">
        <v>1917</v>
      </c>
      <c r="K36" s="198" t="s">
        <v>1837</v>
      </c>
      <c r="L36" s="385" t="s">
        <v>1223</v>
      </c>
    </row>
    <row r="37" spans="1:12" s="452" customFormat="1" ht="20.25" customHeight="1" x14ac:dyDescent="0.3">
      <c r="A37" s="684" t="s">
        <v>1015</v>
      </c>
      <c r="B37" s="685"/>
      <c r="C37" s="685"/>
      <c r="D37" s="686"/>
      <c r="E37" s="485">
        <f>SUM(E11:E36)</f>
        <v>7115000</v>
      </c>
      <c r="F37" s="485">
        <f>SUM(F11:F36)</f>
        <v>5690200</v>
      </c>
      <c r="G37" s="485">
        <f>SUM(G11:G36)</f>
        <v>6210000</v>
      </c>
      <c r="H37" s="485">
        <f>SUM(H11:H36)</f>
        <v>1280000</v>
      </c>
      <c r="I37" s="485">
        <f>SUM(I11:I36)</f>
        <v>1180000</v>
      </c>
      <c r="J37" s="486"/>
      <c r="K37" s="486"/>
      <c r="L37" s="486"/>
    </row>
  </sheetData>
  <mergeCells count="12">
    <mergeCell ref="L8:L10"/>
    <mergeCell ref="A37:D37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0" verticalDpi="0" r:id="rId1"/>
  <headerFooter>
    <oddHeader xml:space="preserve"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 </oddHeader>
    <oddFooter>&amp;C&amp;"TH SarabunIT๙,ธรรมดา"&amp;16&amp;P+139&amp;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980A8-D4B8-4004-B09A-A467B7D10A15}">
  <sheetPr>
    <tabColor rgb="FFFFFF00"/>
  </sheetPr>
  <dimension ref="A1:L22"/>
  <sheetViews>
    <sheetView view="pageLayout" topLeftCell="A7" zoomScaleNormal="100" workbookViewId="0">
      <selection activeCell="F16" sqref="F16"/>
    </sheetView>
  </sheetViews>
  <sheetFormatPr defaultRowHeight="20.25" x14ac:dyDescent="0.3"/>
  <cols>
    <col min="1" max="1" width="3.375" style="123" bestFit="1" customWidth="1"/>
    <col min="2" max="2" width="20" style="205" customWidth="1"/>
    <col min="3" max="3" width="19.25" style="253" customWidth="1"/>
    <col min="4" max="4" width="20.875" style="253" customWidth="1"/>
    <col min="5" max="9" width="12" style="253" customWidth="1"/>
    <col min="10" max="10" width="12.375" style="219" customWidth="1"/>
    <col min="11" max="11" width="15" style="219" customWidth="1"/>
    <col min="12" max="12" width="9.625" style="260" customWidth="1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249" t="s">
        <v>1</v>
      </c>
      <c r="B4" s="226" t="s">
        <v>1681</v>
      </c>
      <c r="C4" s="258"/>
      <c r="D4" s="258"/>
      <c r="E4" s="265"/>
      <c r="F4" s="265"/>
      <c r="G4" s="265"/>
      <c r="H4" s="265"/>
      <c r="I4" s="265"/>
      <c r="J4" s="258"/>
      <c r="K4" s="258"/>
      <c r="L4" s="234"/>
    </row>
    <row r="5" spans="1:12" s="311" customFormat="1" x14ac:dyDescent="0.2">
      <c r="A5" s="249" t="s">
        <v>3</v>
      </c>
      <c r="B5" s="226" t="s">
        <v>2108</v>
      </c>
      <c r="C5" s="258"/>
      <c r="D5" s="258"/>
      <c r="E5" s="265"/>
      <c r="F5" s="265"/>
      <c r="G5" s="265"/>
      <c r="H5" s="265"/>
      <c r="I5" s="265"/>
      <c r="J5" s="258"/>
      <c r="K5" s="258"/>
      <c r="L5" s="234"/>
    </row>
    <row r="6" spans="1:12" s="311" customFormat="1" x14ac:dyDescent="0.2">
      <c r="A6" s="202"/>
      <c r="B6" s="226" t="s">
        <v>1021</v>
      </c>
      <c r="C6" s="258"/>
      <c r="D6" s="258"/>
      <c r="E6" s="265"/>
      <c r="F6" s="265"/>
      <c r="G6" s="265"/>
      <c r="H6" s="265"/>
      <c r="I6" s="265"/>
      <c r="J6" s="258"/>
      <c r="K6" s="258"/>
      <c r="L6" s="234"/>
    </row>
    <row r="7" spans="1:12" s="311" customFormat="1" x14ac:dyDescent="0.2">
      <c r="A7" s="202"/>
      <c r="B7" s="226" t="s">
        <v>1937</v>
      </c>
      <c r="C7" s="258"/>
      <c r="D7" s="258"/>
      <c r="E7" s="265"/>
      <c r="F7" s="265"/>
      <c r="G7" s="265"/>
      <c r="H7" s="265"/>
      <c r="I7" s="265"/>
      <c r="J7" s="258"/>
      <c r="K7" s="258"/>
      <c r="L7" s="234"/>
    </row>
    <row r="8" spans="1:12" s="348" customFormat="1" ht="18.75" x14ac:dyDescent="0.2">
      <c r="A8" s="634" t="s">
        <v>7</v>
      </c>
      <c r="B8" s="640" t="s">
        <v>8</v>
      </c>
      <c r="C8" s="634" t="s">
        <v>9</v>
      </c>
      <c r="D8" s="634" t="s">
        <v>994</v>
      </c>
      <c r="E8" s="660" t="s">
        <v>12</v>
      </c>
      <c r="F8" s="661"/>
      <c r="G8" s="661"/>
      <c r="H8" s="661"/>
      <c r="I8" s="662"/>
      <c r="J8" s="634" t="s">
        <v>995</v>
      </c>
      <c r="K8" s="634" t="s">
        <v>996</v>
      </c>
      <c r="L8" s="634" t="s">
        <v>992</v>
      </c>
    </row>
    <row r="9" spans="1:12" s="348" customFormat="1" ht="18.75" x14ac:dyDescent="0.2">
      <c r="A9" s="635"/>
      <c r="B9" s="641"/>
      <c r="C9" s="635"/>
      <c r="D9" s="635"/>
      <c r="E9" s="317">
        <v>2566</v>
      </c>
      <c r="F9" s="317">
        <v>2567</v>
      </c>
      <c r="G9" s="317">
        <v>2568</v>
      </c>
      <c r="H9" s="317">
        <v>2569</v>
      </c>
      <c r="I9" s="317">
        <v>2570</v>
      </c>
      <c r="J9" s="635"/>
      <c r="K9" s="635"/>
      <c r="L9" s="635"/>
    </row>
    <row r="10" spans="1:12" s="348" customFormat="1" ht="18.75" x14ac:dyDescent="0.2">
      <c r="A10" s="635"/>
      <c r="B10" s="641"/>
      <c r="C10" s="635"/>
      <c r="D10" s="635"/>
      <c r="E10" s="262" t="s">
        <v>18</v>
      </c>
      <c r="F10" s="262" t="s">
        <v>18</v>
      </c>
      <c r="G10" s="263" t="s">
        <v>19</v>
      </c>
      <c r="H10" s="262" t="s">
        <v>18</v>
      </c>
      <c r="I10" s="262" t="s">
        <v>18</v>
      </c>
      <c r="J10" s="635"/>
      <c r="K10" s="635"/>
      <c r="L10" s="635"/>
    </row>
    <row r="11" spans="1:12" s="212" customFormat="1" ht="56.25" x14ac:dyDescent="0.2">
      <c r="A11" s="211">
        <v>1</v>
      </c>
      <c r="B11" s="208" t="s">
        <v>1948</v>
      </c>
      <c r="C11" s="210" t="s">
        <v>1938</v>
      </c>
      <c r="D11" s="235" t="s">
        <v>1939</v>
      </c>
      <c r="E11" s="214">
        <v>200000</v>
      </c>
      <c r="F11" s="214">
        <v>200000</v>
      </c>
      <c r="G11" s="214">
        <v>200000</v>
      </c>
      <c r="H11" s="214">
        <v>200000</v>
      </c>
      <c r="I11" s="214">
        <v>200000</v>
      </c>
      <c r="J11" s="210" t="s">
        <v>1949</v>
      </c>
      <c r="K11" s="210" t="s">
        <v>1940</v>
      </c>
      <c r="L11" s="215" t="s">
        <v>885</v>
      </c>
    </row>
    <row r="12" spans="1:12" ht="81" x14ac:dyDescent="0.25">
      <c r="A12" s="207">
        <v>2</v>
      </c>
      <c r="B12" s="208" t="s">
        <v>1950</v>
      </c>
      <c r="C12" s="210" t="s">
        <v>1938</v>
      </c>
      <c r="D12" s="210" t="s">
        <v>1941</v>
      </c>
      <c r="E12" s="214">
        <v>500000</v>
      </c>
      <c r="F12" s="214">
        <v>500000</v>
      </c>
      <c r="G12" s="214">
        <v>500000</v>
      </c>
      <c r="H12" s="214">
        <v>500000</v>
      </c>
      <c r="I12" s="213">
        <v>500000</v>
      </c>
      <c r="J12" s="210" t="s">
        <v>1949</v>
      </c>
      <c r="K12" s="210" t="s">
        <v>1940</v>
      </c>
      <c r="L12" s="215" t="s">
        <v>885</v>
      </c>
    </row>
    <row r="13" spans="1:12" ht="81" x14ac:dyDescent="0.25">
      <c r="A13" s="211">
        <v>3</v>
      </c>
      <c r="B13" s="208" t="s">
        <v>1960</v>
      </c>
      <c r="C13" s="210" t="s">
        <v>1961</v>
      </c>
      <c r="D13" s="210" t="s">
        <v>1955</v>
      </c>
      <c r="E13" s="215" t="s">
        <v>21</v>
      </c>
      <c r="F13" s="214">
        <v>150000</v>
      </c>
      <c r="G13" s="215" t="s">
        <v>21</v>
      </c>
      <c r="H13" s="215" t="s">
        <v>21</v>
      </c>
      <c r="I13" s="210" t="s">
        <v>21</v>
      </c>
      <c r="J13" s="210" t="s">
        <v>1065</v>
      </c>
      <c r="K13" s="210" t="s">
        <v>1947</v>
      </c>
      <c r="L13" s="215" t="s">
        <v>885</v>
      </c>
    </row>
    <row r="14" spans="1:12" ht="56.25" x14ac:dyDescent="0.25">
      <c r="A14" s="207">
        <v>4</v>
      </c>
      <c r="B14" s="208" t="s">
        <v>1951</v>
      </c>
      <c r="C14" s="210" t="s">
        <v>1942</v>
      </c>
      <c r="D14" s="210" t="s">
        <v>1952</v>
      </c>
      <c r="E14" s="215" t="s">
        <v>21</v>
      </c>
      <c r="F14" s="214">
        <v>500000</v>
      </c>
      <c r="G14" s="215" t="s">
        <v>21</v>
      </c>
      <c r="H14" s="215" t="s">
        <v>21</v>
      </c>
      <c r="I14" s="210" t="s">
        <v>21</v>
      </c>
      <c r="J14" s="210" t="s">
        <v>1949</v>
      </c>
      <c r="K14" s="210" t="s">
        <v>1940</v>
      </c>
      <c r="L14" s="215" t="s">
        <v>885</v>
      </c>
    </row>
    <row r="15" spans="1:12" ht="45" customHeight="1" x14ac:dyDescent="0.25">
      <c r="A15" s="211">
        <v>5</v>
      </c>
      <c r="B15" s="208" t="s">
        <v>1962</v>
      </c>
      <c r="C15" s="210" t="s">
        <v>1956</v>
      </c>
      <c r="D15" s="210" t="s">
        <v>1963</v>
      </c>
      <c r="E15" s="214">
        <v>50000</v>
      </c>
      <c r="F15" s="215" t="s">
        <v>21</v>
      </c>
      <c r="G15" s="215" t="s">
        <v>21</v>
      </c>
      <c r="H15" s="215" t="s">
        <v>21</v>
      </c>
      <c r="I15" s="210" t="s">
        <v>21</v>
      </c>
      <c r="J15" s="210" t="s">
        <v>1949</v>
      </c>
      <c r="K15" s="210" t="s">
        <v>1947</v>
      </c>
      <c r="L15" s="215" t="s">
        <v>885</v>
      </c>
    </row>
    <row r="16" spans="1:12" ht="56.25" x14ac:dyDescent="0.25">
      <c r="A16" s="207">
        <v>6</v>
      </c>
      <c r="B16" s="208" t="s">
        <v>1945</v>
      </c>
      <c r="C16" s="210" t="s">
        <v>1946</v>
      </c>
      <c r="D16" s="210" t="s">
        <v>1945</v>
      </c>
      <c r="E16" s="214">
        <v>50000</v>
      </c>
      <c r="F16" s="214">
        <v>50000</v>
      </c>
      <c r="G16" s="214">
        <v>50000</v>
      </c>
      <c r="H16" s="214">
        <v>50000</v>
      </c>
      <c r="I16" s="214">
        <v>50000</v>
      </c>
      <c r="J16" s="210" t="s">
        <v>1949</v>
      </c>
      <c r="K16" s="210" t="s">
        <v>1947</v>
      </c>
      <c r="L16" s="215" t="s">
        <v>885</v>
      </c>
    </row>
    <row r="17" spans="1:12" ht="56.25" x14ac:dyDescent="0.25">
      <c r="A17" s="211">
        <v>7</v>
      </c>
      <c r="B17" s="208" t="s">
        <v>1954</v>
      </c>
      <c r="C17" s="210" t="s">
        <v>1943</v>
      </c>
      <c r="D17" s="210" t="s">
        <v>1953</v>
      </c>
      <c r="E17" s="214">
        <v>200000</v>
      </c>
      <c r="F17" s="214">
        <v>200000</v>
      </c>
      <c r="G17" s="214">
        <v>200000</v>
      </c>
      <c r="H17" s="214">
        <v>200000</v>
      </c>
      <c r="I17" s="214">
        <v>200000</v>
      </c>
      <c r="J17" s="210" t="s">
        <v>1949</v>
      </c>
      <c r="K17" s="210" t="s">
        <v>1944</v>
      </c>
      <c r="L17" s="215" t="s">
        <v>885</v>
      </c>
    </row>
    <row r="18" spans="1:12" ht="60.75" x14ac:dyDescent="0.25">
      <c r="A18" s="207">
        <v>8</v>
      </c>
      <c r="B18" s="208" t="s">
        <v>1970</v>
      </c>
      <c r="C18" s="210" t="s">
        <v>1971</v>
      </c>
      <c r="D18" s="210" t="s">
        <v>1972</v>
      </c>
      <c r="E18" s="214">
        <v>50000</v>
      </c>
      <c r="F18" s="214">
        <v>50000</v>
      </c>
      <c r="G18" s="214">
        <v>50000</v>
      </c>
      <c r="H18" s="214">
        <v>50000</v>
      </c>
      <c r="I18" s="214">
        <v>50000</v>
      </c>
      <c r="J18" s="210" t="s">
        <v>1959</v>
      </c>
      <c r="K18" s="210" t="s">
        <v>1973</v>
      </c>
      <c r="L18" s="215" t="s">
        <v>885</v>
      </c>
    </row>
    <row r="19" spans="1:12" ht="56.25" x14ac:dyDescent="0.25">
      <c r="A19" s="211">
        <v>9</v>
      </c>
      <c r="B19" s="208" t="s">
        <v>1957</v>
      </c>
      <c r="C19" s="210" t="s">
        <v>1964</v>
      </c>
      <c r="D19" s="210" t="s">
        <v>1958</v>
      </c>
      <c r="E19" s="214">
        <v>100000</v>
      </c>
      <c r="F19" s="214">
        <v>100000</v>
      </c>
      <c r="G19" s="214">
        <v>100000</v>
      </c>
      <c r="H19" s="214">
        <v>100000</v>
      </c>
      <c r="I19" s="214">
        <v>100000</v>
      </c>
      <c r="J19" s="210" t="s">
        <v>1949</v>
      </c>
      <c r="K19" s="210" t="s">
        <v>1947</v>
      </c>
      <c r="L19" s="215" t="s">
        <v>885</v>
      </c>
    </row>
    <row r="20" spans="1:12" ht="74.25" customHeight="1" x14ac:dyDescent="0.25">
      <c r="A20" s="207">
        <v>10</v>
      </c>
      <c r="B20" s="208" t="s">
        <v>1974</v>
      </c>
      <c r="C20" s="210" t="s">
        <v>1975</v>
      </c>
      <c r="D20" s="210" t="s">
        <v>1965</v>
      </c>
      <c r="E20" s="215" t="s">
        <v>21</v>
      </c>
      <c r="F20" s="215" t="s">
        <v>21</v>
      </c>
      <c r="G20" s="215" t="s">
        <v>21</v>
      </c>
      <c r="H20" s="215" t="s">
        <v>21</v>
      </c>
      <c r="I20" s="214">
        <v>1000000</v>
      </c>
      <c r="J20" s="210" t="s">
        <v>1949</v>
      </c>
      <c r="K20" s="210" t="s">
        <v>1976</v>
      </c>
      <c r="L20" s="215" t="s">
        <v>885</v>
      </c>
    </row>
    <row r="21" spans="1:12" ht="56.25" x14ac:dyDescent="0.25">
      <c r="A21" s="211">
        <v>11</v>
      </c>
      <c r="B21" s="208" t="s">
        <v>1966</v>
      </c>
      <c r="C21" s="210" t="s">
        <v>1967</v>
      </c>
      <c r="D21" s="210" t="s">
        <v>1968</v>
      </c>
      <c r="E21" s="214">
        <v>100000</v>
      </c>
      <c r="F21" s="214">
        <v>100000</v>
      </c>
      <c r="G21" s="214">
        <v>100000</v>
      </c>
      <c r="H21" s="214">
        <v>100000</v>
      </c>
      <c r="I21" s="214">
        <v>100000</v>
      </c>
      <c r="J21" s="210" t="s">
        <v>1949</v>
      </c>
      <c r="K21" s="210" t="s">
        <v>1969</v>
      </c>
      <c r="L21" s="215" t="s">
        <v>885</v>
      </c>
    </row>
    <row r="22" spans="1:12" s="158" customFormat="1" ht="20.25" customHeight="1" x14ac:dyDescent="0.2">
      <c r="A22" s="642" t="s">
        <v>1015</v>
      </c>
      <c r="B22" s="643"/>
      <c r="C22" s="643"/>
      <c r="D22" s="644"/>
      <c r="E22" s="352">
        <f>SUM(E11:E21)</f>
        <v>1250000</v>
      </c>
      <c r="F22" s="352">
        <f>SUM(F11:F21)</f>
        <v>1850000</v>
      </c>
      <c r="G22" s="352">
        <f>SUM(G11:G21)</f>
        <v>1200000</v>
      </c>
      <c r="H22" s="352">
        <f>SUM(H11:H21)</f>
        <v>1200000</v>
      </c>
      <c r="I22" s="352">
        <f>SUM(I11:I21)</f>
        <v>2200000</v>
      </c>
      <c r="J22" s="232"/>
      <c r="K22" s="232"/>
      <c r="L22" s="232"/>
    </row>
  </sheetData>
  <mergeCells count="12">
    <mergeCell ref="L8:L10"/>
    <mergeCell ref="A22:D22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SarabunIT๙,ตัวหนา"&amp;18&amp;K000000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SarabunIT๙,ธรรมดา"&amp;16&amp;K000000&amp;P+144&amp;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163F-4EF4-4779-8D43-F5312644F658}">
  <sheetPr>
    <tabColor rgb="FFFFFF00"/>
  </sheetPr>
  <dimension ref="A1:L15"/>
  <sheetViews>
    <sheetView view="pageLayout" zoomScaleNormal="100" workbookViewId="0">
      <selection activeCell="E18" sqref="E18"/>
    </sheetView>
  </sheetViews>
  <sheetFormatPr defaultRowHeight="14.25" x14ac:dyDescent="0.2"/>
  <cols>
    <col min="1" max="1" width="2.5" bestFit="1" customWidth="1"/>
    <col min="2" max="2" width="21.75" customWidth="1"/>
    <col min="3" max="3" width="19.125" customWidth="1"/>
    <col min="4" max="4" width="18.125" customWidth="1"/>
    <col min="5" max="9" width="12" customWidth="1"/>
    <col min="10" max="10" width="14" customWidth="1"/>
    <col min="11" max="11" width="15.625" customWidth="1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ht="20.25" x14ac:dyDescent="0.2">
      <c r="A4" s="249" t="s">
        <v>1</v>
      </c>
      <c r="B4" s="226" t="s">
        <v>1681</v>
      </c>
      <c r="C4" s="258"/>
      <c r="D4" s="258"/>
      <c r="E4" s="265"/>
      <c r="F4" s="265"/>
      <c r="G4" s="265"/>
      <c r="H4" s="265"/>
      <c r="I4" s="265"/>
      <c r="J4" s="258"/>
      <c r="K4" s="258"/>
      <c r="L4" s="234"/>
    </row>
    <row r="5" spans="1:12" s="311" customFormat="1" ht="20.25" x14ac:dyDescent="0.2">
      <c r="A5" s="249" t="s">
        <v>3</v>
      </c>
      <c r="B5" s="226" t="s">
        <v>2108</v>
      </c>
      <c r="C5" s="258"/>
      <c r="D5" s="258"/>
      <c r="E5" s="265"/>
      <c r="F5" s="265"/>
      <c r="G5" s="265"/>
      <c r="H5" s="265"/>
      <c r="I5" s="265"/>
      <c r="J5" s="258"/>
      <c r="K5" s="258"/>
      <c r="L5" s="234"/>
    </row>
    <row r="6" spans="1:12" s="311" customFormat="1" ht="20.25" x14ac:dyDescent="0.2">
      <c r="A6" s="202"/>
      <c r="B6" s="226" t="s">
        <v>1021</v>
      </c>
      <c r="C6" s="258"/>
      <c r="D6" s="258"/>
      <c r="E6" s="265"/>
      <c r="F6" s="265"/>
      <c r="G6" s="265"/>
      <c r="H6" s="265"/>
      <c r="I6" s="265"/>
      <c r="J6" s="258"/>
      <c r="K6" s="258"/>
      <c r="L6" s="234"/>
    </row>
    <row r="7" spans="1:12" s="311" customFormat="1" ht="20.25" x14ac:dyDescent="0.2">
      <c r="A7" s="202"/>
      <c r="B7" s="226" t="s">
        <v>1980</v>
      </c>
      <c r="C7" s="258"/>
      <c r="D7" s="258"/>
      <c r="E7" s="265"/>
      <c r="F7" s="265"/>
      <c r="G7" s="265"/>
      <c r="H7" s="265"/>
      <c r="I7" s="265"/>
      <c r="J7" s="258"/>
      <c r="K7" s="258"/>
      <c r="L7" s="234"/>
    </row>
    <row r="8" spans="1:12" s="348" customFormat="1" ht="18.75" x14ac:dyDescent="0.2">
      <c r="A8" s="634" t="s">
        <v>7</v>
      </c>
      <c r="B8" s="640" t="s">
        <v>8</v>
      </c>
      <c r="C8" s="634" t="s">
        <v>9</v>
      </c>
      <c r="D8" s="634" t="s">
        <v>994</v>
      </c>
      <c r="E8" s="660" t="s">
        <v>12</v>
      </c>
      <c r="F8" s="661"/>
      <c r="G8" s="661"/>
      <c r="H8" s="661"/>
      <c r="I8" s="662"/>
      <c r="J8" s="634" t="s">
        <v>995</v>
      </c>
      <c r="K8" s="634" t="s">
        <v>996</v>
      </c>
      <c r="L8" s="634" t="s">
        <v>992</v>
      </c>
    </row>
    <row r="9" spans="1:12" s="348" customFormat="1" ht="18.75" x14ac:dyDescent="0.2">
      <c r="A9" s="635"/>
      <c r="B9" s="641"/>
      <c r="C9" s="635"/>
      <c r="D9" s="635"/>
      <c r="E9" s="317">
        <v>2566</v>
      </c>
      <c r="F9" s="317">
        <v>2567</v>
      </c>
      <c r="G9" s="317">
        <v>2568</v>
      </c>
      <c r="H9" s="317">
        <v>2569</v>
      </c>
      <c r="I9" s="317">
        <v>2570</v>
      </c>
      <c r="J9" s="635"/>
      <c r="K9" s="635"/>
      <c r="L9" s="635"/>
    </row>
    <row r="10" spans="1:12" s="348" customFormat="1" ht="18.75" x14ac:dyDescent="0.2">
      <c r="A10" s="635"/>
      <c r="B10" s="641"/>
      <c r="C10" s="635"/>
      <c r="D10" s="635"/>
      <c r="E10" s="262" t="s">
        <v>18</v>
      </c>
      <c r="F10" s="262" t="s">
        <v>18</v>
      </c>
      <c r="G10" s="263" t="s">
        <v>19</v>
      </c>
      <c r="H10" s="262" t="s">
        <v>18</v>
      </c>
      <c r="I10" s="262" t="s">
        <v>18</v>
      </c>
      <c r="J10" s="635"/>
      <c r="K10" s="635"/>
      <c r="L10" s="635"/>
    </row>
    <row r="11" spans="1:12" s="212" customFormat="1" ht="56.25" x14ac:dyDescent="0.2">
      <c r="A11" s="211">
        <v>1</v>
      </c>
      <c r="B11" s="208" t="s">
        <v>1981</v>
      </c>
      <c r="C11" s="210" t="s">
        <v>1982</v>
      </c>
      <c r="D11" s="235" t="s">
        <v>1990</v>
      </c>
      <c r="E11" s="214">
        <v>100000</v>
      </c>
      <c r="F11" s="214">
        <v>100000</v>
      </c>
      <c r="G11" s="214">
        <v>100000</v>
      </c>
      <c r="H11" s="214">
        <v>100000</v>
      </c>
      <c r="I11" s="214">
        <v>100000</v>
      </c>
      <c r="J11" s="210" t="s">
        <v>1989</v>
      </c>
      <c r="K11" s="210" t="s">
        <v>1983</v>
      </c>
      <c r="L11" s="215" t="s">
        <v>885</v>
      </c>
    </row>
    <row r="12" spans="1:12" ht="60.75" x14ac:dyDescent="0.2">
      <c r="A12" s="211">
        <v>2</v>
      </c>
      <c r="B12" s="208" t="s">
        <v>1984</v>
      </c>
      <c r="C12" s="210" t="s">
        <v>1985</v>
      </c>
      <c r="D12" s="235" t="s">
        <v>1991</v>
      </c>
      <c r="E12" s="214">
        <v>100000</v>
      </c>
      <c r="F12" s="214">
        <v>100000</v>
      </c>
      <c r="G12" s="214">
        <v>100000</v>
      </c>
      <c r="H12" s="214">
        <v>100000</v>
      </c>
      <c r="I12" s="214">
        <v>100000</v>
      </c>
      <c r="J12" s="210" t="s">
        <v>1989</v>
      </c>
      <c r="K12" s="210" t="s">
        <v>1992</v>
      </c>
      <c r="L12" s="215" t="s">
        <v>885</v>
      </c>
    </row>
    <row r="13" spans="1:12" ht="56.25" x14ac:dyDescent="0.2">
      <c r="A13" s="211">
        <v>3</v>
      </c>
      <c r="B13" s="208" t="s">
        <v>1986</v>
      </c>
      <c r="C13" s="210" t="s">
        <v>1987</v>
      </c>
      <c r="D13" s="235" t="s">
        <v>1988</v>
      </c>
      <c r="E13" s="214">
        <v>500000</v>
      </c>
      <c r="F13" s="214">
        <v>500000</v>
      </c>
      <c r="G13" s="214">
        <v>500000</v>
      </c>
      <c r="H13" s="214">
        <v>500000</v>
      </c>
      <c r="I13" s="214">
        <v>500000</v>
      </c>
      <c r="J13" s="210" t="s">
        <v>1989</v>
      </c>
      <c r="K13" s="210" t="s">
        <v>1992</v>
      </c>
      <c r="L13" s="215" t="s">
        <v>885</v>
      </c>
    </row>
    <row r="14" spans="1:12" ht="60.75" x14ac:dyDescent="0.2">
      <c r="A14" s="211">
        <v>4</v>
      </c>
      <c r="B14" s="208" t="s">
        <v>2396</v>
      </c>
      <c r="C14" s="210" t="s">
        <v>1993</v>
      </c>
      <c r="D14" s="235" t="s">
        <v>1995</v>
      </c>
      <c r="E14" s="214">
        <v>1000000</v>
      </c>
      <c r="F14" s="214">
        <v>1000000</v>
      </c>
      <c r="G14" s="214">
        <v>1000000</v>
      </c>
      <c r="H14" s="214">
        <v>1000000</v>
      </c>
      <c r="I14" s="214">
        <v>1000000</v>
      </c>
      <c r="J14" s="210" t="s">
        <v>1996</v>
      </c>
      <c r="K14" s="210" t="s">
        <v>1994</v>
      </c>
      <c r="L14" s="215" t="s">
        <v>885</v>
      </c>
    </row>
    <row r="15" spans="1:12" s="357" customFormat="1" ht="20.25" customHeight="1" x14ac:dyDescent="0.2">
      <c r="A15" s="687" t="s">
        <v>1015</v>
      </c>
      <c r="B15" s="688"/>
      <c r="C15" s="688"/>
      <c r="D15" s="689"/>
      <c r="E15" s="355">
        <f>SUM(E11:E14)</f>
        <v>1700000</v>
      </c>
      <c r="F15" s="355">
        <f>SUM(F11:F14)</f>
        <v>1700000</v>
      </c>
      <c r="G15" s="355">
        <f>SUM(G11:G14)</f>
        <v>1700000</v>
      </c>
      <c r="H15" s="355">
        <f>SUM(H11:H14)</f>
        <v>1700000</v>
      </c>
      <c r="I15" s="355">
        <f>SUM(I11:I14)</f>
        <v>1700000</v>
      </c>
      <c r="J15" s="356"/>
      <c r="K15" s="356"/>
      <c r="L15" s="356"/>
    </row>
  </sheetData>
  <mergeCells count="12">
    <mergeCell ref="L8:L10"/>
    <mergeCell ref="A15:D15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SarabunIT๙,ธรรมดา"&amp;16&amp;P+146&amp;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BBAD-BA98-47EE-A049-D67EDFA04ED7}">
  <sheetPr>
    <tabColor rgb="FFC00000"/>
  </sheetPr>
  <dimension ref="A1:L17"/>
  <sheetViews>
    <sheetView view="pageLayout" zoomScaleNormal="100" workbookViewId="0">
      <selection activeCell="B4" sqref="B4"/>
    </sheetView>
  </sheetViews>
  <sheetFormatPr defaultRowHeight="20.25" x14ac:dyDescent="0.3"/>
  <cols>
    <col min="1" max="1" width="2.5" style="123" bestFit="1" customWidth="1"/>
    <col min="2" max="2" width="21.75" style="205" customWidth="1"/>
    <col min="3" max="3" width="18.375" style="253" customWidth="1"/>
    <col min="4" max="4" width="21.375" style="253" customWidth="1"/>
    <col min="5" max="5" width="12" style="348" customWidth="1"/>
    <col min="6" max="9" width="12" style="201" customWidth="1"/>
    <col min="10" max="10" width="12.375" style="367" customWidth="1"/>
    <col min="11" max="11" width="15" style="367" customWidth="1"/>
    <col min="12" max="12" width="9" style="216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249" t="s">
        <v>1</v>
      </c>
      <c r="B4" s="226" t="s">
        <v>1997</v>
      </c>
      <c r="C4" s="255"/>
      <c r="D4" s="255"/>
      <c r="E4" s="366"/>
      <c r="F4" s="366"/>
      <c r="G4" s="366"/>
      <c r="H4" s="366"/>
      <c r="I4" s="366"/>
      <c r="J4" s="255"/>
      <c r="K4" s="255"/>
      <c r="L4" s="202"/>
    </row>
    <row r="5" spans="1:12" s="311" customFormat="1" x14ac:dyDescent="0.2">
      <c r="A5" s="249" t="s">
        <v>3</v>
      </c>
      <c r="B5" s="226" t="s">
        <v>2107</v>
      </c>
      <c r="C5" s="255"/>
      <c r="D5" s="255"/>
      <c r="E5" s="366"/>
      <c r="F5" s="366"/>
      <c r="G5" s="366"/>
      <c r="H5" s="366"/>
      <c r="I5" s="366"/>
      <c r="J5" s="255"/>
      <c r="K5" s="255"/>
      <c r="L5" s="202"/>
    </row>
    <row r="6" spans="1:12" s="311" customFormat="1" x14ac:dyDescent="0.2">
      <c r="A6" s="202"/>
      <c r="B6" s="226" t="s">
        <v>1027</v>
      </c>
      <c r="C6" s="255"/>
      <c r="D6" s="255"/>
      <c r="E6" s="366"/>
      <c r="F6" s="366"/>
      <c r="G6" s="366"/>
      <c r="H6" s="366"/>
      <c r="I6" s="366"/>
      <c r="J6" s="255"/>
      <c r="K6" s="255"/>
      <c r="L6" s="202"/>
    </row>
    <row r="7" spans="1:12" s="311" customFormat="1" x14ac:dyDescent="0.2">
      <c r="A7" s="202"/>
      <c r="B7" s="226" t="s">
        <v>1998</v>
      </c>
      <c r="C7" s="255"/>
      <c r="D7" s="255"/>
      <c r="E7" s="366"/>
      <c r="F7" s="366"/>
      <c r="G7" s="366"/>
      <c r="H7" s="366"/>
      <c r="I7" s="366"/>
      <c r="J7" s="255"/>
      <c r="K7" s="255"/>
      <c r="L7" s="202"/>
    </row>
    <row r="8" spans="1:12" s="348" customFormat="1" ht="18.75" x14ac:dyDescent="0.2">
      <c r="A8" s="690" t="s">
        <v>7</v>
      </c>
      <c r="B8" s="691" t="s">
        <v>8</v>
      </c>
      <c r="C8" s="690" t="s">
        <v>9</v>
      </c>
      <c r="D8" s="690" t="s">
        <v>994</v>
      </c>
      <c r="E8" s="692" t="s">
        <v>12</v>
      </c>
      <c r="F8" s="692"/>
      <c r="G8" s="692"/>
      <c r="H8" s="692"/>
      <c r="I8" s="692"/>
      <c r="J8" s="690" t="s">
        <v>995</v>
      </c>
      <c r="K8" s="690" t="s">
        <v>996</v>
      </c>
      <c r="L8" s="690" t="s">
        <v>992</v>
      </c>
    </row>
    <row r="9" spans="1:12" s="348" customFormat="1" ht="18.75" x14ac:dyDescent="0.2">
      <c r="A9" s="690"/>
      <c r="B9" s="691"/>
      <c r="C9" s="690"/>
      <c r="D9" s="690"/>
      <c r="E9" s="363">
        <v>2566</v>
      </c>
      <c r="F9" s="363">
        <v>2567</v>
      </c>
      <c r="G9" s="363">
        <v>2568</v>
      </c>
      <c r="H9" s="363">
        <v>2569</v>
      </c>
      <c r="I9" s="363">
        <v>2570</v>
      </c>
      <c r="J9" s="690"/>
      <c r="K9" s="690"/>
      <c r="L9" s="690"/>
    </row>
    <row r="10" spans="1:12" s="348" customFormat="1" ht="18.75" x14ac:dyDescent="0.2">
      <c r="A10" s="690"/>
      <c r="B10" s="691"/>
      <c r="C10" s="690"/>
      <c r="D10" s="690"/>
      <c r="E10" s="364" t="s">
        <v>18</v>
      </c>
      <c r="F10" s="364" t="s">
        <v>18</v>
      </c>
      <c r="G10" s="365" t="s">
        <v>19</v>
      </c>
      <c r="H10" s="364" t="s">
        <v>18</v>
      </c>
      <c r="I10" s="364" t="s">
        <v>18</v>
      </c>
      <c r="J10" s="690"/>
      <c r="K10" s="690"/>
      <c r="L10" s="690"/>
    </row>
    <row r="11" spans="1:12" s="311" customFormat="1" ht="56.25" x14ac:dyDescent="0.2">
      <c r="A11" s="230">
        <v>1</v>
      </c>
      <c r="B11" s="208" t="s">
        <v>1999</v>
      </c>
      <c r="C11" s="210" t="s">
        <v>2000</v>
      </c>
      <c r="D11" s="210" t="s">
        <v>2004</v>
      </c>
      <c r="E11" s="214">
        <v>10000</v>
      </c>
      <c r="F11" s="214">
        <v>10000</v>
      </c>
      <c r="G11" s="214">
        <v>10000</v>
      </c>
      <c r="H11" s="214">
        <v>10000</v>
      </c>
      <c r="I11" s="214">
        <v>10000</v>
      </c>
      <c r="J11" s="257" t="s">
        <v>2005</v>
      </c>
      <c r="K11" s="257" t="s">
        <v>2006</v>
      </c>
      <c r="L11" s="215" t="s">
        <v>2007</v>
      </c>
    </row>
    <row r="12" spans="1:12" s="311" customFormat="1" ht="75" x14ac:dyDescent="0.2">
      <c r="A12" s="230">
        <v>2</v>
      </c>
      <c r="B12" s="208" t="s">
        <v>2008</v>
      </c>
      <c r="C12" s="210" t="s">
        <v>2009</v>
      </c>
      <c r="D12" s="210" t="s">
        <v>2010</v>
      </c>
      <c r="E12" s="214">
        <v>50000</v>
      </c>
      <c r="F12" s="214">
        <v>50000</v>
      </c>
      <c r="G12" s="214">
        <v>50000</v>
      </c>
      <c r="H12" s="214">
        <v>50000</v>
      </c>
      <c r="I12" s="214">
        <v>50000</v>
      </c>
      <c r="J12" s="257" t="s">
        <v>2012</v>
      </c>
      <c r="K12" s="257" t="s">
        <v>2006</v>
      </c>
      <c r="L12" s="215" t="s">
        <v>1223</v>
      </c>
    </row>
    <row r="13" spans="1:12" s="311" customFormat="1" ht="40.5" x14ac:dyDescent="0.2">
      <c r="A13" s="230">
        <v>3</v>
      </c>
      <c r="B13" s="208" t="s">
        <v>2001</v>
      </c>
      <c r="C13" s="210" t="s">
        <v>2011</v>
      </c>
      <c r="D13" s="210" t="s">
        <v>1360</v>
      </c>
      <c r="E13" s="214">
        <v>50000</v>
      </c>
      <c r="F13" s="214">
        <v>50000</v>
      </c>
      <c r="G13" s="214">
        <v>50000</v>
      </c>
      <c r="H13" s="214">
        <v>50000</v>
      </c>
      <c r="I13" s="214">
        <v>50000</v>
      </c>
      <c r="J13" s="257" t="s">
        <v>2005</v>
      </c>
      <c r="K13" s="257" t="s">
        <v>2002</v>
      </c>
      <c r="L13" s="215" t="s">
        <v>1223</v>
      </c>
    </row>
    <row r="14" spans="1:12" s="311" customFormat="1" ht="121.5" x14ac:dyDescent="0.2">
      <c r="A14" s="230">
        <v>4</v>
      </c>
      <c r="B14" s="208" t="s">
        <v>2013</v>
      </c>
      <c r="C14" s="209" t="s">
        <v>2003</v>
      </c>
      <c r="D14" s="210" t="s">
        <v>2015</v>
      </c>
      <c r="E14" s="214">
        <v>20000</v>
      </c>
      <c r="F14" s="214">
        <v>20000</v>
      </c>
      <c r="G14" s="214">
        <v>20000</v>
      </c>
      <c r="H14" s="214">
        <v>20000</v>
      </c>
      <c r="I14" s="214">
        <v>20000</v>
      </c>
      <c r="J14" s="257" t="s">
        <v>2012</v>
      </c>
      <c r="K14" s="257" t="s">
        <v>2014</v>
      </c>
      <c r="L14" s="251" t="s">
        <v>885</v>
      </c>
    </row>
    <row r="15" spans="1:12" s="236" customFormat="1" ht="18" customHeight="1" x14ac:dyDescent="0.3">
      <c r="A15" s="674" t="s">
        <v>1015</v>
      </c>
      <c r="B15" s="675"/>
      <c r="C15" s="675"/>
      <c r="D15" s="676"/>
      <c r="E15" s="353">
        <f>SUM(E11:E14)</f>
        <v>130000</v>
      </c>
      <c r="F15" s="353">
        <f t="shared" ref="F15:I15" si="0">SUM(F11:F14)</f>
        <v>130000</v>
      </c>
      <c r="G15" s="353">
        <f t="shared" si="0"/>
        <v>130000</v>
      </c>
      <c r="H15" s="353">
        <f t="shared" si="0"/>
        <v>130000</v>
      </c>
      <c r="I15" s="353">
        <f t="shared" si="0"/>
        <v>130000</v>
      </c>
      <c r="J15" s="156"/>
      <c r="K15" s="156"/>
      <c r="L15" s="156"/>
    </row>
    <row r="16" spans="1:12" s="311" customFormat="1" x14ac:dyDescent="0.2">
      <c r="A16" s="203"/>
      <c r="B16" s="218"/>
      <c r="C16" s="219"/>
      <c r="D16" s="219"/>
      <c r="E16" s="234"/>
      <c r="F16" s="202"/>
      <c r="G16" s="202"/>
      <c r="H16" s="202"/>
      <c r="I16" s="202"/>
      <c r="J16" s="255"/>
      <c r="K16" s="255"/>
      <c r="L16" s="202"/>
    </row>
    <row r="17" spans="1:12" s="311" customFormat="1" x14ac:dyDescent="0.2">
      <c r="A17" s="203"/>
      <c r="B17" s="218"/>
      <c r="C17" s="219"/>
      <c r="D17" s="219"/>
      <c r="E17" s="234"/>
      <c r="F17" s="202"/>
      <c r="G17" s="202"/>
      <c r="H17" s="202"/>
      <c r="I17" s="202"/>
      <c r="J17" s="255"/>
      <c r="K17" s="255"/>
      <c r="L17" s="202"/>
    </row>
  </sheetData>
  <mergeCells count="12">
    <mergeCell ref="L8:L10"/>
    <mergeCell ref="A15:D15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SarabunIT๙,ธรรมดา"&amp;16&amp;P+147&amp;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1FF2-0D01-4485-B7B8-131BE3FC2AC1}">
  <sheetPr>
    <tabColor rgb="FFC00000"/>
  </sheetPr>
  <dimension ref="A1:L16"/>
  <sheetViews>
    <sheetView view="pageLayout" zoomScaleNormal="100" workbookViewId="0">
      <selection activeCell="B15" sqref="B15"/>
    </sheetView>
  </sheetViews>
  <sheetFormatPr defaultRowHeight="20.25" x14ac:dyDescent="0.3"/>
  <cols>
    <col min="1" max="1" width="3.125" style="123" customWidth="1"/>
    <col min="2" max="2" width="21.375" style="205" customWidth="1"/>
    <col min="3" max="3" width="18.875" style="253" customWidth="1"/>
    <col min="4" max="4" width="20.5" style="253" customWidth="1"/>
    <col min="5" max="9" width="12" style="202" customWidth="1"/>
    <col min="10" max="10" width="12.375" style="253" customWidth="1"/>
    <col min="11" max="11" width="15" style="253" customWidth="1"/>
    <col min="12" max="12" width="9" style="260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249" t="s">
        <v>1</v>
      </c>
      <c r="B4" s="226" t="s">
        <v>2078</v>
      </c>
      <c r="C4" s="255"/>
      <c r="D4" s="255"/>
      <c r="E4" s="261"/>
      <c r="F4" s="261"/>
      <c r="G4" s="261"/>
      <c r="H4" s="261"/>
      <c r="I4" s="261"/>
      <c r="J4" s="255"/>
      <c r="K4" s="255"/>
      <c r="L4" s="202"/>
    </row>
    <row r="5" spans="1:12" s="311" customFormat="1" x14ac:dyDescent="0.2">
      <c r="A5" s="249" t="s">
        <v>3</v>
      </c>
      <c r="B5" s="226" t="s">
        <v>1040</v>
      </c>
      <c r="C5" s="255"/>
      <c r="D5" s="255"/>
      <c r="E5" s="261"/>
      <c r="F5" s="261"/>
      <c r="G5" s="261"/>
      <c r="H5" s="261"/>
      <c r="I5" s="261"/>
      <c r="J5" s="255"/>
      <c r="K5" s="255"/>
      <c r="L5" s="202"/>
    </row>
    <row r="6" spans="1:12" s="311" customFormat="1" x14ac:dyDescent="0.2">
      <c r="A6" s="202"/>
      <c r="B6" s="226" t="s">
        <v>1027</v>
      </c>
      <c r="C6" s="255"/>
      <c r="D6" s="255"/>
      <c r="E6" s="261"/>
      <c r="F6" s="261"/>
      <c r="G6" s="261"/>
      <c r="H6" s="261"/>
      <c r="I6" s="261"/>
      <c r="J6" s="255"/>
      <c r="K6" s="255"/>
      <c r="L6" s="202"/>
    </row>
    <row r="7" spans="1:12" s="311" customFormat="1" x14ac:dyDescent="0.2">
      <c r="A7" s="202"/>
      <c r="B7" s="226" t="s">
        <v>2016</v>
      </c>
      <c r="C7" s="255"/>
      <c r="D7" s="255"/>
      <c r="E7" s="261"/>
      <c r="F7" s="261"/>
      <c r="G7" s="261"/>
      <c r="H7" s="261"/>
      <c r="I7" s="261"/>
      <c r="J7" s="255"/>
      <c r="K7" s="255"/>
      <c r="L7" s="202"/>
    </row>
    <row r="8" spans="1:12" s="348" customFormat="1" ht="18.75" x14ac:dyDescent="0.2">
      <c r="A8" s="690" t="s">
        <v>7</v>
      </c>
      <c r="B8" s="691" t="s">
        <v>8</v>
      </c>
      <c r="C8" s="690" t="s">
        <v>9</v>
      </c>
      <c r="D8" s="690" t="s">
        <v>994</v>
      </c>
      <c r="E8" s="693" t="s">
        <v>12</v>
      </c>
      <c r="F8" s="693"/>
      <c r="G8" s="693"/>
      <c r="H8" s="693"/>
      <c r="I8" s="693"/>
      <c r="J8" s="690" t="s">
        <v>995</v>
      </c>
      <c r="K8" s="690" t="s">
        <v>996</v>
      </c>
      <c r="L8" s="690" t="s">
        <v>992</v>
      </c>
    </row>
    <row r="9" spans="1:12" s="348" customFormat="1" ht="18.75" x14ac:dyDescent="0.2">
      <c r="A9" s="690"/>
      <c r="B9" s="691"/>
      <c r="C9" s="690"/>
      <c r="D9" s="690"/>
      <c r="E9" s="378">
        <v>2566</v>
      </c>
      <c r="F9" s="378">
        <v>2567</v>
      </c>
      <c r="G9" s="378">
        <v>2568</v>
      </c>
      <c r="H9" s="378">
        <v>2569</v>
      </c>
      <c r="I9" s="378">
        <v>2570</v>
      </c>
      <c r="J9" s="690"/>
      <c r="K9" s="690"/>
      <c r="L9" s="690"/>
    </row>
    <row r="10" spans="1:12" s="348" customFormat="1" ht="18.75" x14ac:dyDescent="0.2">
      <c r="A10" s="690"/>
      <c r="B10" s="691"/>
      <c r="C10" s="690"/>
      <c r="D10" s="690"/>
      <c r="E10" s="379" t="s">
        <v>18</v>
      </c>
      <c r="F10" s="379" t="s">
        <v>18</v>
      </c>
      <c r="G10" s="380" t="s">
        <v>19</v>
      </c>
      <c r="H10" s="379" t="s">
        <v>18</v>
      </c>
      <c r="I10" s="379" t="s">
        <v>18</v>
      </c>
      <c r="J10" s="690"/>
      <c r="K10" s="690"/>
      <c r="L10" s="690"/>
    </row>
    <row r="11" spans="1:12" ht="60.75" x14ac:dyDescent="0.25">
      <c r="A11" s="207">
        <v>1</v>
      </c>
      <c r="B11" s="208" t="s">
        <v>2543</v>
      </c>
      <c r="C11" s="210" t="s">
        <v>2017</v>
      </c>
      <c r="D11" s="210" t="s">
        <v>2018</v>
      </c>
      <c r="E11" s="251" t="s">
        <v>21</v>
      </c>
      <c r="F11" s="319">
        <v>100000</v>
      </c>
      <c r="G11" s="251" t="s">
        <v>21</v>
      </c>
      <c r="H11" s="251" t="s">
        <v>21</v>
      </c>
      <c r="I11" s="251" t="s">
        <v>21</v>
      </c>
      <c r="J11" s="210" t="s">
        <v>1065</v>
      </c>
      <c r="K11" s="210" t="s">
        <v>2019</v>
      </c>
      <c r="L11" s="215" t="s">
        <v>24</v>
      </c>
    </row>
    <row r="12" spans="1:12" ht="60.75" x14ac:dyDescent="0.25">
      <c r="A12" s="207">
        <v>2</v>
      </c>
      <c r="B12" s="208" t="s">
        <v>2544</v>
      </c>
      <c r="C12" s="210" t="s">
        <v>2020</v>
      </c>
      <c r="D12" s="210" t="s">
        <v>2028</v>
      </c>
      <c r="E12" s="251" t="s">
        <v>21</v>
      </c>
      <c r="F12" s="251" t="s">
        <v>21</v>
      </c>
      <c r="G12" s="251" t="s">
        <v>21</v>
      </c>
      <c r="H12" s="319">
        <v>20000</v>
      </c>
      <c r="I12" s="251" t="s">
        <v>21</v>
      </c>
      <c r="J12" s="210" t="s">
        <v>2021</v>
      </c>
      <c r="K12" s="210" t="s">
        <v>233</v>
      </c>
      <c r="L12" s="215" t="s">
        <v>24</v>
      </c>
    </row>
    <row r="13" spans="1:12" ht="60.75" x14ac:dyDescent="0.25">
      <c r="A13" s="207">
        <v>3</v>
      </c>
      <c r="B13" s="208" t="s">
        <v>2029</v>
      </c>
      <c r="C13" s="210" t="s">
        <v>2022</v>
      </c>
      <c r="D13" s="210" t="s">
        <v>2023</v>
      </c>
      <c r="E13" s="251" t="s">
        <v>21</v>
      </c>
      <c r="F13" s="251" t="s">
        <v>21</v>
      </c>
      <c r="G13" s="319">
        <v>200000</v>
      </c>
      <c r="H13" s="251" t="s">
        <v>21</v>
      </c>
      <c r="I13" s="251" t="s">
        <v>21</v>
      </c>
      <c r="J13" s="210" t="s">
        <v>2024</v>
      </c>
      <c r="K13" s="210" t="s">
        <v>2025</v>
      </c>
      <c r="L13" s="215" t="s">
        <v>24</v>
      </c>
    </row>
    <row r="14" spans="1:12" ht="60.75" x14ac:dyDescent="0.25">
      <c r="A14" s="207">
        <v>4</v>
      </c>
      <c r="B14" s="208" t="s">
        <v>2030</v>
      </c>
      <c r="C14" s="210" t="s">
        <v>2026</v>
      </c>
      <c r="D14" s="210" t="s">
        <v>2031</v>
      </c>
      <c r="E14" s="368">
        <v>3000000</v>
      </c>
      <c r="F14" s="251" t="s">
        <v>21</v>
      </c>
      <c r="G14" s="251" t="s">
        <v>21</v>
      </c>
      <c r="H14" s="251" t="s">
        <v>21</v>
      </c>
      <c r="I14" s="251" t="s">
        <v>21</v>
      </c>
      <c r="J14" s="210" t="s">
        <v>321</v>
      </c>
      <c r="K14" s="210" t="s">
        <v>2027</v>
      </c>
      <c r="L14" s="215" t="s">
        <v>24</v>
      </c>
    </row>
    <row r="15" spans="1:12" ht="60.75" x14ac:dyDescent="0.25">
      <c r="A15" s="207">
        <v>5</v>
      </c>
      <c r="B15" s="208" t="s">
        <v>2036</v>
      </c>
      <c r="C15" s="210" t="s">
        <v>2032</v>
      </c>
      <c r="D15" s="210" t="s">
        <v>2033</v>
      </c>
      <c r="E15" s="251" t="s">
        <v>21</v>
      </c>
      <c r="F15" s="251" t="s">
        <v>21</v>
      </c>
      <c r="G15" s="251" t="s">
        <v>21</v>
      </c>
      <c r="H15" s="251" t="s">
        <v>21</v>
      </c>
      <c r="I15" s="319">
        <v>1600000</v>
      </c>
      <c r="J15" s="210" t="s">
        <v>2034</v>
      </c>
      <c r="K15" s="210" t="s">
        <v>2035</v>
      </c>
      <c r="L15" s="215" t="s">
        <v>24</v>
      </c>
    </row>
    <row r="16" spans="1:12" s="155" customFormat="1" x14ac:dyDescent="0.3">
      <c r="A16" s="674" t="s">
        <v>1015</v>
      </c>
      <c r="B16" s="675"/>
      <c r="C16" s="675"/>
      <c r="D16" s="676"/>
      <c r="E16" s="292">
        <f>SUM(E11:E15)</f>
        <v>3000000</v>
      </c>
      <c r="F16" s="292">
        <f>SUM(F11:F15)</f>
        <v>100000</v>
      </c>
      <c r="G16" s="292">
        <f>SUM(G11:G15)</f>
        <v>200000</v>
      </c>
      <c r="H16" s="292">
        <f>SUM(H11:H15)</f>
        <v>20000</v>
      </c>
      <c r="I16" s="292">
        <f>SUM(I11:I15)</f>
        <v>1600000</v>
      </c>
      <c r="J16" s="313"/>
      <c r="K16" s="313"/>
      <c r="L16" s="168"/>
    </row>
  </sheetData>
  <mergeCells count="12">
    <mergeCell ref="L8:L10"/>
    <mergeCell ref="A16:D16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SarabunIT๙,ธรรมดา"&amp;16&amp;P+148&amp;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61FB-50FC-4AA1-BEA8-6A0204102058}">
  <sheetPr>
    <tabColor rgb="FFC00000"/>
  </sheetPr>
  <dimension ref="A1:L19"/>
  <sheetViews>
    <sheetView view="pageLayout" zoomScale="90" zoomScaleNormal="80" zoomScalePageLayoutView="90" workbookViewId="0">
      <selection activeCell="B4" sqref="B4"/>
    </sheetView>
  </sheetViews>
  <sheetFormatPr defaultRowHeight="20.25" x14ac:dyDescent="0.3"/>
  <cols>
    <col min="1" max="1" width="3.375" style="123" customWidth="1"/>
    <col min="2" max="2" width="21.375" style="205" customWidth="1"/>
    <col min="3" max="3" width="18" style="219" customWidth="1"/>
    <col min="4" max="4" width="20.625" style="219" customWidth="1"/>
    <col min="5" max="9" width="12" style="219" customWidth="1"/>
    <col min="10" max="10" width="12.375" style="219" customWidth="1"/>
    <col min="11" max="11" width="15.5" style="219" customWidth="1"/>
    <col min="12" max="12" width="9" style="234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249" t="s">
        <v>1</v>
      </c>
      <c r="B4" s="226" t="s">
        <v>2077</v>
      </c>
      <c r="C4" s="255"/>
      <c r="D4" s="255"/>
      <c r="E4" s="261"/>
      <c r="F4" s="261"/>
      <c r="G4" s="261"/>
      <c r="H4" s="261"/>
      <c r="I4" s="261"/>
      <c r="J4" s="255"/>
      <c r="K4" s="255"/>
      <c r="L4" s="202"/>
    </row>
    <row r="5" spans="1:12" s="311" customFormat="1" x14ac:dyDescent="0.2">
      <c r="A5" s="249" t="s">
        <v>3</v>
      </c>
      <c r="B5" s="226" t="s">
        <v>2108</v>
      </c>
      <c r="C5" s="255"/>
      <c r="D5" s="255"/>
      <c r="E5" s="261"/>
      <c r="F5" s="261"/>
      <c r="G5" s="261"/>
      <c r="H5" s="261"/>
      <c r="I5" s="261"/>
      <c r="J5" s="255"/>
      <c r="K5" s="255"/>
      <c r="L5" s="202"/>
    </row>
    <row r="6" spans="1:12" s="311" customFormat="1" x14ac:dyDescent="0.2">
      <c r="A6" s="250"/>
      <c r="B6" s="226" t="s">
        <v>1027</v>
      </c>
      <c r="C6" s="255"/>
      <c r="D6" s="255"/>
      <c r="E6" s="261"/>
      <c r="F6" s="261"/>
      <c r="G6" s="261"/>
      <c r="H6" s="261"/>
      <c r="I6" s="261"/>
      <c r="J6" s="255"/>
      <c r="K6" s="255"/>
      <c r="L6" s="202"/>
    </row>
    <row r="7" spans="1:12" s="311" customFormat="1" x14ac:dyDescent="0.2">
      <c r="A7" s="202"/>
      <c r="B7" s="226" t="s">
        <v>2037</v>
      </c>
      <c r="C7" s="255"/>
      <c r="D7" s="255"/>
      <c r="E7" s="261"/>
      <c r="F7" s="261"/>
      <c r="G7" s="261"/>
      <c r="H7" s="261"/>
      <c r="I7" s="261"/>
      <c r="J7" s="255"/>
      <c r="K7" s="255"/>
      <c r="L7" s="202"/>
    </row>
    <row r="8" spans="1:12" s="348" customFormat="1" ht="18.75" x14ac:dyDescent="0.2">
      <c r="A8" s="690" t="s">
        <v>7</v>
      </c>
      <c r="B8" s="690" t="s">
        <v>8</v>
      </c>
      <c r="C8" s="694" t="s">
        <v>9</v>
      </c>
      <c r="D8" s="694" t="s">
        <v>994</v>
      </c>
      <c r="E8" s="693" t="s">
        <v>12</v>
      </c>
      <c r="F8" s="693"/>
      <c r="G8" s="693"/>
      <c r="H8" s="693"/>
      <c r="I8" s="693"/>
      <c r="J8" s="694" t="s">
        <v>995</v>
      </c>
      <c r="K8" s="694" t="s">
        <v>996</v>
      </c>
      <c r="L8" s="694" t="s">
        <v>992</v>
      </c>
    </row>
    <row r="9" spans="1:12" s="348" customFormat="1" ht="18.75" x14ac:dyDescent="0.2">
      <c r="A9" s="690"/>
      <c r="B9" s="690"/>
      <c r="C9" s="694"/>
      <c r="D9" s="694"/>
      <c r="E9" s="378">
        <v>2566</v>
      </c>
      <c r="F9" s="378">
        <v>2567</v>
      </c>
      <c r="G9" s="378">
        <v>2568</v>
      </c>
      <c r="H9" s="378">
        <v>2569</v>
      </c>
      <c r="I9" s="378">
        <v>2570</v>
      </c>
      <c r="J9" s="694"/>
      <c r="K9" s="694"/>
      <c r="L9" s="694"/>
    </row>
    <row r="10" spans="1:12" s="348" customFormat="1" ht="18.75" x14ac:dyDescent="0.2">
      <c r="A10" s="690"/>
      <c r="B10" s="690"/>
      <c r="C10" s="694"/>
      <c r="D10" s="694"/>
      <c r="E10" s="379" t="s">
        <v>18</v>
      </c>
      <c r="F10" s="379" t="s">
        <v>18</v>
      </c>
      <c r="G10" s="380" t="s">
        <v>19</v>
      </c>
      <c r="H10" s="379" t="s">
        <v>18</v>
      </c>
      <c r="I10" s="379" t="s">
        <v>18</v>
      </c>
      <c r="J10" s="694"/>
      <c r="K10" s="694"/>
      <c r="L10" s="694"/>
    </row>
    <row r="11" spans="1:12" ht="112.5" x14ac:dyDescent="0.25">
      <c r="A11" s="207">
        <v>1</v>
      </c>
      <c r="B11" s="208" t="s">
        <v>2047</v>
      </c>
      <c r="C11" s="210" t="s">
        <v>2038</v>
      </c>
      <c r="D11" s="210" t="s">
        <v>2048</v>
      </c>
      <c r="E11" s="214">
        <v>160000</v>
      </c>
      <c r="F11" s="214">
        <v>160000</v>
      </c>
      <c r="G11" s="214">
        <v>160000</v>
      </c>
      <c r="H11" s="214">
        <v>160000</v>
      </c>
      <c r="I11" s="214">
        <v>160000</v>
      </c>
      <c r="J11" s="210" t="s">
        <v>1327</v>
      </c>
      <c r="K11" s="210" t="s">
        <v>2039</v>
      </c>
      <c r="L11" s="215" t="s">
        <v>885</v>
      </c>
    </row>
    <row r="12" spans="1:12" s="311" customFormat="1" ht="81" x14ac:dyDescent="0.2">
      <c r="A12" s="207">
        <v>2</v>
      </c>
      <c r="B12" s="208" t="s">
        <v>2049</v>
      </c>
      <c r="C12" s="210" t="s">
        <v>2050</v>
      </c>
      <c r="D12" s="210" t="s">
        <v>2040</v>
      </c>
      <c r="E12" s="214">
        <v>500000</v>
      </c>
      <c r="F12" s="214">
        <v>500000</v>
      </c>
      <c r="G12" s="214">
        <v>500000</v>
      </c>
      <c r="H12" s="214">
        <v>500000</v>
      </c>
      <c r="I12" s="217">
        <v>500000</v>
      </c>
      <c r="J12" s="210" t="s">
        <v>2041</v>
      </c>
      <c r="K12" s="210" t="s">
        <v>2042</v>
      </c>
      <c r="L12" s="215" t="s">
        <v>2043</v>
      </c>
    </row>
    <row r="13" spans="1:12" s="311" customFormat="1" ht="58.5" customHeight="1" x14ac:dyDescent="0.2">
      <c r="A13" s="207">
        <v>3</v>
      </c>
      <c r="B13" s="208" t="s">
        <v>2070</v>
      </c>
      <c r="C13" s="210" t="s">
        <v>2044</v>
      </c>
      <c r="D13" s="210" t="s">
        <v>2045</v>
      </c>
      <c r="E13" s="217">
        <v>100000</v>
      </c>
      <c r="F13" s="217">
        <v>100000</v>
      </c>
      <c r="G13" s="217">
        <v>100000</v>
      </c>
      <c r="H13" s="217">
        <v>100000</v>
      </c>
      <c r="I13" s="217">
        <v>100000</v>
      </c>
      <c r="J13" s="210" t="s">
        <v>2067</v>
      </c>
      <c r="K13" s="210" t="s">
        <v>2042</v>
      </c>
      <c r="L13" s="215" t="s">
        <v>2046</v>
      </c>
    </row>
    <row r="14" spans="1:12" s="311" customFormat="1" ht="75" x14ac:dyDescent="0.2">
      <c r="A14" s="207">
        <v>4</v>
      </c>
      <c r="B14" s="208" t="s">
        <v>2051</v>
      </c>
      <c r="C14" s="210" t="s">
        <v>2054</v>
      </c>
      <c r="D14" s="210" t="s">
        <v>2052</v>
      </c>
      <c r="E14" s="214">
        <v>40000</v>
      </c>
      <c r="F14" s="214">
        <v>40000</v>
      </c>
      <c r="G14" s="214">
        <v>40000</v>
      </c>
      <c r="H14" s="214">
        <v>40000</v>
      </c>
      <c r="I14" s="214">
        <v>40000</v>
      </c>
      <c r="J14" s="210" t="s">
        <v>1989</v>
      </c>
      <c r="K14" s="210" t="s">
        <v>2055</v>
      </c>
      <c r="L14" s="215" t="s">
        <v>885</v>
      </c>
    </row>
    <row r="15" spans="1:12" s="311" customFormat="1" ht="75" x14ac:dyDescent="0.2">
      <c r="A15" s="207">
        <v>5</v>
      </c>
      <c r="B15" s="208" t="s">
        <v>2057</v>
      </c>
      <c r="C15" s="210" t="s">
        <v>2058</v>
      </c>
      <c r="D15" s="210" t="s">
        <v>1360</v>
      </c>
      <c r="E15" s="214">
        <v>40000</v>
      </c>
      <c r="F15" s="214">
        <v>40000</v>
      </c>
      <c r="G15" s="214">
        <v>40000</v>
      </c>
      <c r="H15" s="214">
        <v>40000</v>
      </c>
      <c r="I15" s="214">
        <v>40000</v>
      </c>
      <c r="J15" s="210" t="s">
        <v>2056</v>
      </c>
      <c r="K15" s="210" t="s">
        <v>2039</v>
      </c>
      <c r="L15" s="215" t="s">
        <v>885</v>
      </c>
    </row>
    <row r="16" spans="1:12" s="311" customFormat="1" ht="75" x14ac:dyDescent="0.2">
      <c r="A16" s="207">
        <v>6</v>
      </c>
      <c r="B16" s="208" t="s">
        <v>2059</v>
      </c>
      <c r="C16" s="210" t="s">
        <v>2050</v>
      </c>
      <c r="D16" s="210" t="s">
        <v>2060</v>
      </c>
      <c r="E16" s="214">
        <v>500000</v>
      </c>
      <c r="F16" s="214">
        <v>500000</v>
      </c>
      <c r="G16" s="214">
        <v>500000</v>
      </c>
      <c r="H16" s="214">
        <v>500000</v>
      </c>
      <c r="I16" s="214">
        <v>500000</v>
      </c>
      <c r="J16" s="210" t="s">
        <v>2053</v>
      </c>
      <c r="K16" s="210" t="s">
        <v>2061</v>
      </c>
      <c r="L16" s="215" t="s">
        <v>885</v>
      </c>
    </row>
    <row r="17" spans="1:12" s="311" customFormat="1" ht="101.25" x14ac:dyDescent="0.2">
      <c r="A17" s="207">
        <v>7</v>
      </c>
      <c r="B17" s="208" t="s">
        <v>2062</v>
      </c>
      <c r="C17" s="210" t="s">
        <v>2050</v>
      </c>
      <c r="D17" s="210" t="s">
        <v>2040</v>
      </c>
      <c r="E17" s="214">
        <v>500000</v>
      </c>
      <c r="F17" s="214">
        <v>500000</v>
      </c>
      <c r="G17" s="214">
        <v>500000</v>
      </c>
      <c r="H17" s="214">
        <v>500000</v>
      </c>
      <c r="I17" s="217">
        <v>500000</v>
      </c>
      <c r="J17" s="210" t="s">
        <v>2053</v>
      </c>
      <c r="K17" s="210" t="s">
        <v>2042</v>
      </c>
      <c r="L17" s="215" t="s">
        <v>2043</v>
      </c>
    </row>
    <row r="18" spans="1:12" s="311" customFormat="1" ht="93.75" x14ac:dyDescent="0.2">
      <c r="A18" s="207">
        <v>8</v>
      </c>
      <c r="B18" s="278" t="s">
        <v>1540</v>
      </c>
      <c r="C18" s="197" t="s">
        <v>2063</v>
      </c>
      <c r="D18" s="199" t="s">
        <v>2064</v>
      </c>
      <c r="E18" s="280">
        <v>250000</v>
      </c>
      <c r="F18" s="280">
        <v>250000</v>
      </c>
      <c r="G18" s="280">
        <v>250000</v>
      </c>
      <c r="H18" s="280">
        <v>250000</v>
      </c>
      <c r="I18" s="280">
        <v>250000</v>
      </c>
      <c r="J18" s="199" t="s">
        <v>2065</v>
      </c>
      <c r="K18" s="210" t="s">
        <v>2066</v>
      </c>
      <c r="L18" s="215" t="s">
        <v>885</v>
      </c>
    </row>
    <row r="19" spans="1:12" s="369" customFormat="1" ht="20.25" customHeight="1" x14ac:dyDescent="0.2">
      <c r="A19" s="695" t="s">
        <v>1015</v>
      </c>
      <c r="B19" s="696"/>
      <c r="C19" s="696"/>
      <c r="D19" s="697"/>
      <c r="E19" s="388">
        <f>SUM(E11:E18)</f>
        <v>2090000</v>
      </c>
      <c r="F19" s="388">
        <f t="shared" ref="F19:I19" si="0">SUM(F11:F18)</f>
        <v>2090000</v>
      </c>
      <c r="G19" s="388">
        <f t="shared" si="0"/>
        <v>2090000</v>
      </c>
      <c r="H19" s="388">
        <f t="shared" si="0"/>
        <v>2090000</v>
      </c>
      <c r="I19" s="388">
        <f t="shared" si="0"/>
        <v>2090000</v>
      </c>
      <c r="J19" s="389"/>
      <c r="K19" s="370"/>
      <c r="L19" s="232"/>
    </row>
  </sheetData>
  <mergeCells count="12">
    <mergeCell ref="L8:L10"/>
    <mergeCell ref="A19:D19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SarabunIT๙,ธรรมดา"&amp;16&amp;P+149&amp;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95F1-4055-4B5C-BFEE-932FB82458E2}">
  <sheetPr>
    <tabColor rgb="FFC00000"/>
  </sheetPr>
  <dimension ref="A1:L19"/>
  <sheetViews>
    <sheetView view="pageLayout" topLeftCell="A3" zoomScale="90" zoomScaleNormal="100" zoomScalePageLayoutView="90" workbookViewId="0">
      <selection activeCell="B7" sqref="B7"/>
    </sheetView>
  </sheetViews>
  <sheetFormatPr defaultRowHeight="20.25" x14ac:dyDescent="0.3"/>
  <cols>
    <col min="1" max="1" width="3.625" style="123" customWidth="1"/>
    <col min="2" max="2" width="21.375" style="205" customWidth="1"/>
    <col min="3" max="3" width="18" style="123" customWidth="1"/>
    <col min="4" max="4" width="21" style="123" customWidth="1"/>
    <col min="5" max="9" width="12" style="216" customWidth="1"/>
    <col min="10" max="10" width="12.375" style="320" customWidth="1"/>
    <col min="11" max="11" width="15" style="320" customWidth="1"/>
    <col min="12" max="12" width="9" style="234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2">
      <c r="A4" s="249" t="s">
        <v>1</v>
      </c>
      <c r="B4" s="226" t="s">
        <v>2077</v>
      </c>
      <c r="C4" s="255"/>
      <c r="D4" s="255"/>
      <c r="E4" s="261"/>
      <c r="F4" s="261"/>
      <c r="G4" s="261"/>
      <c r="H4" s="261"/>
      <c r="I4" s="261"/>
      <c r="J4" s="258"/>
      <c r="K4" s="258"/>
      <c r="L4" s="234"/>
    </row>
    <row r="5" spans="1:12" s="311" customFormat="1" x14ac:dyDescent="0.2">
      <c r="A5" s="249" t="s">
        <v>3</v>
      </c>
      <c r="B5" s="226" t="s">
        <v>2107</v>
      </c>
      <c r="C5" s="255"/>
      <c r="D5" s="255"/>
      <c r="E5" s="261"/>
      <c r="F5" s="261"/>
      <c r="G5" s="261"/>
      <c r="H5" s="261"/>
      <c r="I5" s="261"/>
      <c r="J5" s="258"/>
      <c r="K5" s="258"/>
      <c r="L5" s="234"/>
    </row>
    <row r="6" spans="1:12" s="311" customFormat="1" x14ac:dyDescent="0.2">
      <c r="A6" s="202"/>
      <c r="B6" s="226" t="s">
        <v>1027</v>
      </c>
      <c r="C6" s="255"/>
      <c r="D6" s="255"/>
      <c r="E6" s="261"/>
      <c r="F6" s="261"/>
      <c r="G6" s="261"/>
      <c r="H6" s="261"/>
      <c r="I6" s="261"/>
      <c r="J6" s="258"/>
      <c r="K6" s="258"/>
      <c r="L6" s="234"/>
    </row>
    <row r="7" spans="1:12" s="311" customFormat="1" x14ac:dyDescent="0.2">
      <c r="A7" s="202"/>
      <c r="B7" s="226" t="s">
        <v>2079</v>
      </c>
      <c r="C7" s="255"/>
      <c r="D7" s="255"/>
      <c r="E7" s="261"/>
      <c r="F7" s="261"/>
      <c r="G7" s="261"/>
      <c r="H7" s="261"/>
      <c r="I7" s="261"/>
      <c r="J7" s="258"/>
      <c r="K7" s="258"/>
      <c r="L7" s="234"/>
    </row>
    <row r="8" spans="1:12" s="348" customFormat="1" ht="18.75" x14ac:dyDescent="0.2">
      <c r="A8" s="690" t="s">
        <v>7</v>
      </c>
      <c r="B8" s="691" t="s">
        <v>8</v>
      </c>
      <c r="C8" s="690" t="s">
        <v>9</v>
      </c>
      <c r="D8" s="690" t="s">
        <v>994</v>
      </c>
      <c r="E8" s="692" t="s">
        <v>12</v>
      </c>
      <c r="F8" s="692"/>
      <c r="G8" s="692"/>
      <c r="H8" s="692"/>
      <c r="I8" s="692"/>
      <c r="J8" s="690" t="s">
        <v>995</v>
      </c>
      <c r="K8" s="690" t="s">
        <v>996</v>
      </c>
      <c r="L8" s="694" t="s">
        <v>992</v>
      </c>
    </row>
    <row r="9" spans="1:12" s="348" customFormat="1" ht="18.75" x14ac:dyDescent="0.2">
      <c r="A9" s="690"/>
      <c r="B9" s="691"/>
      <c r="C9" s="690"/>
      <c r="D9" s="690"/>
      <c r="E9" s="390">
        <v>2566</v>
      </c>
      <c r="F9" s="390">
        <v>2567</v>
      </c>
      <c r="G9" s="390">
        <v>2568</v>
      </c>
      <c r="H9" s="390">
        <v>2569</v>
      </c>
      <c r="I9" s="390">
        <v>2570</v>
      </c>
      <c r="J9" s="690"/>
      <c r="K9" s="690"/>
      <c r="L9" s="694"/>
    </row>
    <row r="10" spans="1:12" s="348" customFormat="1" ht="18.75" x14ac:dyDescent="0.2">
      <c r="A10" s="690"/>
      <c r="B10" s="691"/>
      <c r="C10" s="690"/>
      <c r="D10" s="690"/>
      <c r="E10" s="391" t="s">
        <v>18</v>
      </c>
      <c r="F10" s="391" t="s">
        <v>18</v>
      </c>
      <c r="G10" s="392" t="s">
        <v>19</v>
      </c>
      <c r="H10" s="391" t="s">
        <v>18</v>
      </c>
      <c r="I10" s="391" t="s">
        <v>18</v>
      </c>
      <c r="J10" s="690"/>
      <c r="K10" s="690"/>
      <c r="L10" s="694"/>
    </row>
    <row r="11" spans="1:12" ht="41.25" customHeight="1" x14ac:dyDescent="0.25">
      <c r="A11" s="207">
        <v>1</v>
      </c>
      <c r="B11" s="208" t="s">
        <v>2080</v>
      </c>
      <c r="C11" s="209" t="s">
        <v>2044</v>
      </c>
      <c r="D11" s="209" t="s">
        <v>2081</v>
      </c>
      <c r="E11" s="319">
        <v>250000</v>
      </c>
      <c r="F11" s="319">
        <v>250000</v>
      </c>
      <c r="G11" s="319">
        <v>250000</v>
      </c>
      <c r="H11" s="319">
        <v>250000</v>
      </c>
      <c r="I11" s="319">
        <v>250000</v>
      </c>
      <c r="J11" s="257" t="s">
        <v>2092</v>
      </c>
      <c r="K11" s="257" t="s">
        <v>2090</v>
      </c>
      <c r="L11" s="215" t="s">
        <v>2091</v>
      </c>
    </row>
    <row r="12" spans="1:12" ht="45.75" customHeight="1" x14ac:dyDescent="0.25">
      <c r="A12" s="207">
        <v>2</v>
      </c>
      <c r="B12" s="208" t="s">
        <v>2082</v>
      </c>
      <c r="C12" s="209" t="s">
        <v>2044</v>
      </c>
      <c r="D12" s="209" t="s">
        <v>2083</v>
      </c>
      <c r="E12" s="319">
        <v>100000</v>
      </c>
      <c r="F12" s="319">
        <v>100000</v>
      </c>
      <c r="G12" s="319">
        <v>100000</v>
      </c>
      <c r="H12" s="319">
        <v>100000</v>
      </c>
      <c r="I12" s="319">
        <v>100000</v>
      </c>
      <c r="J12" s="257" t="s">
        <v>2092</v>
      </c>
      <c r="K12" s="257" t="s">
        <v>2090</v>
      </c>
      <c r="L12" s="215" t="s">
        <v>1223</v>
      </c>
    </row>
    <row r="13" spans="1:12" ht="61.5" customHeight="1" x14ac:dyDescent="0.25">
      <c r="A13" s="207">
        <v>3</v>
      </c>
      <c r="B13" s="208" t="s">
        <v>2084</v>
      </c>
      <c r="C13" s="210" t="s">
        <v>2094</v>
      </c>
      <c r="D13" s="209" t="s">
        <v>2085</v>
      </c>
      <c r="E13" s="319">
        <v>200000</v>
      </c>
      <c r="F13" s="319">
        <v>200000</v>
      </c>
      <c r="G13" s="319">
        <v>200000</v>
      </c>
      <c r="H13" s="319">
        <v>200000</v>
      </c>
      <c r="I13" s="319">
        <v>200000</v>
      </c>
      <c r="J13" s="257" t="s">
        <v>2092</v>
      </c>
      <c r="K13" s="257" t="s">
        <v>2093</v>
      </c>
      <c r="L13" s="215" t="s">
        <v>1223</v>
      </c>
    </row>
    <row r="14" spans="1:12" ht="41.25" customHeight="1" x14ac:dyDescent="0.25">
      <c r="A14" s="207">
        <v>4</v>
      </c>
      <c r="B14" s="208" t="s">
        <v>2086</v>
      </c>
      <c r="C14" s="209" t="s">
        <v>2044</v>
      </c>
      <c r="D14" s="209" t="s">
        <v>2087</v>
      </c>
      <c r="E14" s="319">
        <v>200000</v>
      </c>
      <c r="F14" s="319">
        <v>200000</v>
      </c>
      <c r="G14" s="319">
        <v>200000</v>
      </c>
      <c r="H14" s="319">
        <v>200000</v>
      </c>
      <c r="I14" s="319">
        <v>200000</v>
      </c>
      <c r="J14" s="257" t="s">
        <v>2092</v>
      </c>
      <c r="K14" s="257" t="s">
        <v>2090</v>
      </c>
      <c r="L14" s="215" t="s">
        <v>1223</v>
      </c>
    </row>
    <row r="15" spans="1:12" ht="42.75" customHeight="1" x14ac:dyDescent="0.25">
      <c r="A15" s="207">
        <v>5</v>
      </c>
      <c r="B15" s="208" t="s">
        <v>2088</v>
      </c>
      <c r="C15" s="209" t="s">
        <v>2044</v>
      </c>
      <c r="D15" s="209" t="s">
        <v>2089</v>
      </c>
      <c r="E15" s="319">
        <v>40000</v>
      </c>
      <c r="F15" s="319">
        <v>40000</v>
      </c>
      <c r="G15" s="319">
        <v>40000</v>
      </c>
      <c r="H15" s="319">
        <v>40000</v>
      </c>
      <c r="I15" s="319">
        <v>40000</v>
      </c>
      <c r="J15" s="257" t="s">
        <v>2092</v>
      </c>
      <c r="K15" s="257" t="s">
        <v>2090</v>
      </c>
      <c r="L15" s="215" t="s">
        <v>1223</v>
      </c>
    </row>
    <row r="16" spans="1:12" ht="40.5" customHeight="1" x14ac:dyDescent="0.25">
      <c r="A16" s="207">
        <v>6</v>
      </c>
      <c r="B16" s="208" t="s">
        <v>2095</v>
      </c>
      <c r="C16" s="209" t="s">
        <v>2044</v>
      </c>
      <c r="D16" s="209" t="s">
        <v>2096</v>
      </c>
      <c r="E16" s="319">
        <v>20000</v>
      </c>
      <c r="F16" s="319">
        <v>20000</v>
      </c>
      <c r="G16" s="319">
        <v>20000</v>
      </c>
      <c r="H16" s="319">
        <v>20000</v>
      </c>
      <c r="I16" s="319">
        <v>20000</v>
      </c>
      <c r="J16" s="257" t="s">
        <v>2092</v>
      </c>
      <c r="K16" s="257" t="s">
        <v>2090</v>
      </c>
      <c r="L16" s="215" t="s">
        <v>1223</v>
      </c>
    </row>
    <row r="17" spans="1:12" ht="43.5" customHeight="1" x14ac:dyDescent="0.25">
      <c r="A17" s="207">
        <v>7</v>
      </c>
      <c r="B17" s="208" t="s">
        <v>2097</v>
      </c>
      <c r="C17" s="209" t="s">
        <v>2098</v>
      </c>
      <c r="D17" s="209" t="s">
        <v>2099</v>
      </c>
      <c r="E17" s="319">
        <v>100000</v>
      </c>
      <c r="F17" s="319">
        <v>100000</v>
      </c>
      <c r="G17" s="319">
        <v>100000</v>
      </c>
      <c r="H17" s="319">
        <v>100000</v>
      </c>
      <c r="I17" s="319">
        <v>100000</v>
      </c>
      <c r="J17" s="257" t="s">
        <v>2092</v>
      </c>
      <c r="K17" s="257" t="s">
        <v>2090</v>
      </c>
      <c r="L17" s="215" t="s">
        <v>1223</v>
      </c>
    </row>
    <row r="18" spans="1:12" ht="101.25" x14ac:dyDescent="0.25">
      <c r="A18" s="207">
        <v>8</v>
      </c>
      <c r="B18" s="208" t="s">
        <v>2100</v>
      </c>
      <c r="C18" s="209" t="s">
        <v>2101</v>
      </c>
      <c r="D18" s="210" t="s">
        <v>2545</v>
      </c>
      <c r="E18" s="319">
        <v>200000</v>
      </c>
      <c r="F18" s="319">
        <v>200000</v>
      </c>
      <c r="G18" s="319">
        <v>200000</v>
      </c>
      <c r="H18" s="319">
        <v>200000</v>
      </c>
      <c r="I18" s="319">
        <v>200000</v>
      </c>
      <c r="J18" s="257" t="s">
        <v>2102</v>
      </c>
      <c r="K18" s="257" t="s">
        <v>2090</v>
      </c>
      <c r="L18" s="215" t="s">
        <v>1223</v>
      </c>
    </row>
    <row r="19" spans="1:12" s="158" customFormat="1" ht="20.25" customHeight="1" x14ac:dyDescent="0.2">
      <c r="A19" s="642" t="s">
        <v>1015</v>
      </c>
      <c r="B19" s="643"/>
      <c r="C19" s="643"/>
      <c r="D19" s="644"/>
      <c r="E19" s="231">
        <f>SUM(E11:E18)</f>
        <v>1110000</v>
      </c>
      <c r="F19" s="231">
        <f t="shared" ref="F19:I19" si="0">SUM(F11:F18)</f>
        <v>1110000</v>
      </c>
      <c r="G19" s="231">
        <f t="shared" si="0"/>
        <v>1110000</v>
      </c>
      <c r="H19" s="231">
        <f t="shared" si="0"/>
        <v>1110000</v>
      </c>
      <c r="I19" s="231">
        <f t="shared" si="0"/>
        <v>1110000</v>
      </c>
      <c r="J19" s="232"/>
      <c r="K19" s="232"/>
      <c r="L19" s="232"/>
    </row>
  </sheetData>
  <mergeCells count="12">
    <mergeCell ref="L8:L10"/>
    <mergeCell ref="A19:D19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SarabunIT๙,ธรรมดา"&amp;16&amp;P+151&amp;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A0A2-7BA8-48FB-89A1-F764138585E5}">
  <sheetPr>
    <tabColor rgb="FF66FF66"/>
  </sheetPr>
  <dimension ref="A1:L12"/>
  <sheetViews>
    <sheetView view="pageLayout" topLeftCell="A16" zoomScaleNormal="100" workbookViewId="0">
      <selection activeCell="E28" sqref="E28"/>
    </sheetView>
  </sheetViews>
  <sheetFormatPr defaultRowHeight="15" x14ac:dyDescent="0.25"/>
  <cols>
    <col min="1" max="1" width="3.375" style="188" customWidth="1"/>
    <col min="2" max="2" width="21.375" style="188" customWidth="1"/>
    <col min="3" max="3" width="18" style="188" customWidth="1"/>
    <col min="4" max="4" width="21.375" style="188" customWidth="1"/>
    <col min="5" max="9" width="12" style="188" customWidth="1"/>
    <col min="10" max="10" width="12.375" style="188" customWidth="1"/>
    <col min="11" max="11" width="15" style="188" customWidth="1"/>
    <col min="12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ht="20.25" x14ac:dyDescent="0.2">
      <c r="A4" s="249" t="s">
        <v>1</v>
      </c>
      <c r="B4" s="226" t="s">
        <v>2106</v>
      </c>
      <c r="C4" s="255"/>
      <c r="D4" s="255"/>
      <c r="E4" s="261"/>
      <c r="F4" s="261"/>
      <c r="G4" s="261"/>
      <c r="H4" s="261"/>
      <c r="I4" s="261"/>
      <c r="J4" s="258"/>
      <c r="K4" s="258"/>
      <c r="L4" s="234"/>
    </row>
    <row r="5" spans="1:12" s="311" customFormat="1" ht="20.25" x14ac:dyDescent="0.2">
      <c r="A5" s="249" t="s">
        <v>3</v>
      </c>
      <c r="B5" s="226" t="s">
        <v>2105</v>
      </c>
      <c r="C5" s="255"/>
      <c r="D5" s="255"/>
      <c r="E5" s="261"/>
      <c r="F5" s="261"/>
      <c r="G5" s="261"/>
      <c r="H5" s="261"/>
      <c r="I5" s="261"/>
      <c r="J5" s="258"/>
      <c r="K5" s="258"/>
      <c r="L5" s="234"/>
    </row>
    <row r="6" spans="1:12" s="311" customFormat="1" ht="20.25" x14ac:dyDescent="0.2">
      <c r="A6" s="202"/>
      <c r="B6" s="226" t="s">
        <v>2103</v>
      </c>
      <c r="C6" s="255"/>
      <c r="D6" s="255"/>
      <c r="E6" s="261"/>
      <c r="F6" s="261"/>
      <c r="G6" s="261"/>
      <c r="H6" s="261"/>
      <c r="I6" s="261"/>
      <c r="J6" s="258"/>
      <c r="K6" s="258"/>
      <c r="L6" s="234"/>
    </row>
    <row r="7" spans="1:12" s="311" customFormat="1" ht="20.25" x14ac:dyDescent="0.2">
      <c r="A7" s="202"/>
      <c r="B7" s="226" t="s">
        <v>2104</v>
      </c>
      <c r="C7" s="255"/>
      <c r="D7" s="255"/>
      <c r="E7" s="261"/>
      <c r="F7" s="261"/>
      <c r="G7" s="261"/>
      <c r="H7" s="261"/>
      <c r="I7" s="261"/>
      <c r="J7" s="258"/>
      <c r="K7" s="258"/>
      <c r="L7" s="234"/>
    </row>
    <row r="8" spans="1:12" s="348" customFormat="1" ht="18.75" x14ac:dyDescent="0.2">
      <c r="A8" s="690" t="s">
        <v>7</v>
      </c>
      <c r="B8" s="691" t="s">
        <v>8</v>
      </c>
      <c r="C8" s="690" t="s">
        <v>9</v>
      </c>
      <c r="D8" s="690" t="s">
        <v>994</v>
      </c>
      <c r="E8" s="692" t="s">
        <v>12</v>
      </c>
      <c r="F8" s="692"/>
      <c r="G8" s="692"/>
      <c r="H8" s="692"/>
      <c r="I8" s="692"/>
      <c r="J8" s="690" t="s">
        <v>995</v>
      </c>
      <c r="K8" s="690" t="s">
        <v>996</v>
      </c>
      <c r="L8" s="694" t="s">
        <v>992</v>
      </c>
    </row>
    <row r="9" spans="1:12" s="348" customFormat="1" ht="18.75" x14ac:dyDescent="0.2">
      <c r="A9" s="690"/>
      <c r="B9" s="691"/>
      <c r="C9" s="690"/>
      <c r="D9" s="690"/>
      <c r="E9" s="390">
        <v>2566</v>
      </c>
      <c r="F9" s="390">
        <v>2567</v>
      </c>
      <c r="G9" s="390">
        <v>2568</v>
      </c>
      <c r="H9" s="390">
        <v>2569</v>
      </c>
      <c r="I9" s="390">
        <v>2570</v>
      </c>
      <c r="J9" s="690"/>
      <c r="K9" s="690"/>
      <c r="L9" s="694"/>
    </row>
    <row r="10" spans="1:12" s="348" customFormat="1" ht="18.75" x14ac:dyDescent="0.2">
      <c r="A10" s="690"/>
      <c r="B10" s="691"/>
      <c r="C10" s="690"/>
      <c r="D10" s="690"/>
      <c r="E10" s="391" t="s">
        <v>18</v>
      </c>
      <c r="F10" s="391" t="s">
        <v>18</v>
      </c>
      <c r="G10" s="392" t="s">
        <v>19</v>
      </c>
      <c r="H10" s="391" t="s">
        <v>18</v>
      </c>
      <c r="I10" s="391" t="s">
        <v>18</v>
      </c>
      <c r="J10" s="690"/>
      <c r="K10" s="690"/>
      <c r="L10" s="694"/>
    </row>
    <row r="11" spans="1:12" ht="56.25" x14ac:dyDescent="0.25">
      <c r="A11" s="207">
        <v>1</v>
      </c>
      <c r="B11" s="208" t="s">
        <v>2109</v>
      </c>
      <c r="C11" s="210" t="s">
        <v>2112</v>
      </c>
      <c r="D11" s="209" t="s">
        <v>2110</v>
      </c>
      <c r="E11" s="319">
        <v>3000000</v>
      </c>
      <c r="F11" s="319">
        <v>3000000</v>
      </c>
      <c r="G11" s="319">
        <v>3000000</v>
      </c>
      <c r="H11" s="319">
        <v>3000000</v>
      </c>
      <c r="I11" s="319">
        <v>3000000</v>
      </c>
      <c r="J11" s="257" t="s">
        <v>2113</v>
      </c>
      <c r="K11" s="257" t="s">
        <v>2111</v>
      </c>
      <c r="L11" s="215" t="s">
        <v>24</v>
      </c>
    </row>
    <row r="12" spans="1:12" s="236" customFormat="1" ht="20.25" x14ac:dyDescent="0.3">
      <c r="A12" s="674" t="s">
        <v>1015</v>
      </c>
      <c r="B12" s="675"/>
      <c r="C12" s="675"/>
      <c r="D12" s="676"/>
      <c r="E12" s="321">
        <f>SUM(E11)</f>
        <v>3000000</v>
      </c>
      <c r="F12" s="321">
        <f t="shared" ref="F12:I12" si="0">SUM(F11)</f>
        <v>3000000</v>
      </c>
      <c r="G12" s="321">
        <f t="shared" si="0"/>
        <v>3000000</v>
      </c>
      <c r="H12" s="321">
        <f t="shared" si="0"/>
        <v>3000000</v>
      </c>
      <c r="I12" s="321">
        <f t="shared" si="0"/>
        <v>3000000</v>
      </c>
      <c r="J12" s="156"/>
      <c r="K12" s="156"/>
      <c r="L12" s="156"/>
    </row>
  </sheetData>
  <mergeCells count="12">
    <mergeCell ref="L8:L10"/>
    <mergeCell ref="A12:D12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SarabunIT๙,ธรรมดา"&amp;16&amp;P+153&amp;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6BEA-6CB4-4DE7-8C81-036646165974}">
  <sheetPr>
    <tabColor rgb="FF66FF66"/>
  </sheetPr>
  <dimension ref="A1:L13"/>
  <sheetViews>
    <sheetView view="pageLayout" topLeftCell="A16" zoomScaleNormal="100" workbookViewId="0">
      <selection activeCell="G18" sqref="G18"/>
    </sheetView>
  </sheetViews>
  <sheetFormatPr defaultRowHeight="20.25" x14ac:dyDescent="0.3"/>
  <cols>
    <col min="1" max="1" width="3.25" style="123" customWidth="1"/>
    <col min="2" max="2" width="21.375" style="205" customWidth="1"/>
    <col min="3" max="3" width="17.625" style="253" customWidth="1"/>
    <col min="4" max="4" width="21.625" style="253" customWidth="1"/>
    <col min="5" max="9" width="12" style="216" customWidth="1"/>
    <col min="10" max="10" width="12.375" style="255" customWidth="1"/>
    <col min="11" max="11" width="14.875" style="255" customWidth="1"/>
    <col min="12" max="12" width="9" style="201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3">
      <c r="A4" s="249" t="s">
        <v>1</v>
      </c>
      <c r="B4" s="226" t="s">
        <v>2106</v>
      </c>
      <c r="C4" s="255"/>
      <c r="D4" s="255"/>
      <c r="E4" s="394"/>
      <c r="F4" s="394"/>
      <c r="G4" s="394"/>
      <c r="H4" s="394"/>
      <c r="I4" s="394"/>
      <c r="J4" s="255"/>
      <c r="K4" s="255"/>
      <c r="L4" s="201"/>
    </row>
    <row r="5" spans="1:12" s="311" customFormat="1" x14ac:dyDescent="0.3">
      <c r="A5" s="249" t="s">
        <v>3</v>
      </c>
      <c r="B5" s="226" t="s">
        <v>2105</v>
      </c>
      <c r="C5" s="255"/>
      <c r="D5" s="255"/>
      <c r="E5" s="394"/>
      <c r="F5" s="394"/>
      <c r="G5" s="394"/>
      <c r="H5" s="394"/>
      <c r="I5" s="394"/>
      <c r="J5" s="255"/>
      <c r="K5" s="255"/>
      <c r="L5" s="201"/>
    </row>
    <row r="6" spans="1:12" s="311" customFormat="1" x14ac:dyDescent="0.3">
      <c r="A6" s="202"/>
      <c r="B6" s="226" t="s">
        <v>2103</v>
      </c>
      <c r="C6" s="255"/>
      <c r="D6" s="255"/>
      <c r="E6" s="394"/>
      <c r="F6" s="394"/>
      <c r="G6" s="394"/>
      <c r="H6" s="394"/>
      <c r="I6" s="394"/>
      <c r="J6" s="255"/>
      <c r="K6" s="255"/>
      <c r="L6" s="201"/>
    </row>
    <row r="7" spans="1:12" s="311" customFormat="1" x14ac:dyDescent="0.3">
      <c r="A7" s="202"/>
      <c r="B7" s="226" t="s">
        <v>2119</v>
      </c>
      <c r="C7" s="255"/>
      <c r="D7" s="255"/>
      <c r="E7" s="394"/>
      <c r="F7" s="394"/>
      <c r="G7" s="394"/>
      <c r="H7" s="394"/>
      <c r="I7" s="394"/>
      <c r="J7" s="255"/>
      <c r="K7" s="255"/>
      <c r="L7" s="201"/>
    </row>
    <row r="8" spans="1:12" s="348" customFormat="1" ht="18.75" x14ac:dyDescent="0.3">
      <c r="A8" s="690" t="s">
        <v>7</v>
      </c>
      <c r="B8" s="691" t="s">
        <v>8</v>
      </c>
      <c r="C8" s="690" t="s">
        <v>9</v>
      </c>
      <c r="D8" s="690" t="s">
        <v>994</v>
      </c>
      <c r="E8" s="698" t="s">
        <v>12</v>
      </c>
      <c r="F8" s="698"/>
      <c r="G8" s="698"/>
      <c r="H8" s="698"/>
      <c r="I8" s="698"/>
      <c r="J8" s="690" t="s">
        <v>995</v>
      </c>
      <c r="K8" s="690" t="s">
        <v>996</v>
      </c>
      <c r="L8" s="690" t="s">
        <v>992</v>
      </c>
    </row>
    <row r="9" spans="1:12" s="348" customFormat="1" ht="18.75" x14ac:dyDescent="0.3">
      <c r="A9" s="690"/>
      <c r="B9" s="691"/>
      <c r="C9" s="690"/>
      <c r="D9" s="690"/>
      <c r="E9" s="381">
        <v>2566</v>
      </c>
      <c r="F9" s="381">
        <v>2567</v>
      </c>
      <c r="G9" s="381">
        <v>2568</v>
      </c>
      <c r="H9" s="381">
        <v>2569</v>
      </c>
      <c r="I9" s="381">
        <v>2570</v>
      </c>
      <c r="J9" s="690"/>
      <c r="K9" s="690"/>
      <c r="L9" s="690"/>
    </row>
    <row r="10" spans="1:12" s="348" customFormat="1" ht="18.75" x14ac:dyDescent="0.3">
      <c r="A10" s="690"/>
      <c r="B10" s="691"/>
      <c r="C10" s="690"/>
      <c r="D10" s="690"/>
      <c r="E10" s="382" t="s">
        <v>18</v>
      </c>
      <c r="F10" s="382" t="s">
        <v>18</v>
      </c>
      <c r="G10" s="383" t="s">
        <v>19</v>
      </c>
      <c r="H10" s="382" t="s">
        <v>18</v>
      </c>
      <c r="I10" s="382" t="s">
        <v>18</v>
      </c>
      <c r="J10" s="690"/>
      <c r="K10" s="690"/>
      <c r="L10" s="690"/>
    </row>
    <row r="11" spans="1:12" ht="75" x14ac:dyDescent="0.25">
      <c r="A11" s="207">
        <v>1</v>
      </c>
      <c r="B11" s="208" t="s">
        <v>2114</v>
      </c>
      <c r="C11" s="210" t="s">
        <v>2112</v>
      </c>
      <c r="D11" s="210" t="s">
        <v>2120</v>
      </c>
      <c r="E11" s="319">
        <v>50000</v>
      </c>
      <c r="F11" s="319">
        <v>50000</v>
      </c>
      <c r="G11" s="319">
        <v>50000</v>
      </c>
      <c r="H11" s="319">
        <v>50000</v>
      </c>
      <c r="I11" s="368">
        <v>50000</v>
      </c>
      <c r="J11" s="257" t="s">
        <v>2117</v>
      </c>
      <c r="K11" s="257" t="s">
        <v>2111</v>
      </c>
      <c r="L11" s="215" t="s">
        <v>24</v>
      </c>
    </row>
    <row r="12" spans="1:12" ht="93.75" x14ac:dyDescent="0.25">
      <c r="A12" s="207">
        <v>2</v>
      </c>
      <c r="B12" s="208" t="s">
        <v>1397</v>
      </c>
      <c r="C12" s="210" t="s">
        <v>2115</v>
      </c>
      <c r="D12" s="210" t="s">
        <v>2118</v>
      </c>
      <c r="E12" s="319">
        <v>50000</v>
      </c>
      <c r="F12" s="319">
        <v>50000</v>
      </c>
      <c r="G12" s="319">
        <v>50000</v>
      </c>
      <c r="H12" s="319">
        <v>50000</v>
      </c>
      <c r="I12" s="368">
        <v>50000</v>
      </c>
      <c r="J12" s="257" t="s">
        <v>2117</v>
      </c>
      <c r="K12" s="257" t="s">
        <v>2116</v>
      </c>
      <c r="L12" s="215" t="s">
        <v>1332</v>
      </c>
    </row>
    <row r="13" spans="1:12" s="158" customFormat="1" ht="20.25" customHeight="1" x14ac:dyDescent="0.2">
      <c r="A13" s="642" t="s">
        <v>1015</v>
      </c>
      <c r="B13" s="643"/>
      <c r="C13" s="643"/>
      <c r="D13" s="644"/>
      <c r="E13" s="395">
        <f>SUM(E11:E12)</f>
        <v>100000</v>
      </c>
      <c r="F13" s="395">
        <f t="shared" ref="F13:I13" si="0">SUM(F11:F12)</f>
        <v>100000</v>
      </c>
      <c r="G13" s="395">
        <f t="shared" si="0"/>
        <v>100000</v>
      </c>
      <c r="H13" s="395">
        <f t="shared" si="0"/>
        <v>100000</v>
      </c>
      <c r="I13" s="395">
        <f t="shared" si="0"/>
        <v>100000</v>
      </c>
      <c r="J13" s="157"/>
      <c r="K13" s="157"/>
      <c r="L13" s="157"/>
    </row>
  </sheetData>
  <mergeCells count="12">
    <mergeCell ref="L8:L10"/>
    <mergeCell ref="A13:D13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SarabunIT๙,ธรรมดา"&amp;16&amp;P+154&amp;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D5DD-ACEE-4776-802F-92D3CBC5E19B}">
  <sheetPr>
    <tabColor rgb="FF66FF66"/>
  </sheetPr>
  <dimension ref="A1:L15"/>
  <sheetViews>
    <sheetView view="pageLayout" topLeftCell="A14" zoomScale="80" zoomScaleNormal="100" zoomScalePageLayoutView="80" workbookViewId="0">
      <selection activeCell="G23" sqref="G23"/>
    </sheetView>
  </sheetViews>
  <sheetFormatPr defaultRowHeight="20.25" x14ac:dyDescent="0.3"/>
  <cols>
    <col min="1" max="1" width="3.75" style="123" customWidth="1"/>
    <col min="2" max="2" width="20.125" style="189" customWidth="1"/>
    <col min="3" max="3" width="21.5" style="123" customWidth="1"/>
    <col min="4" max="4" width="20.625" style="123" customWidth="1"/>
    <col min="5" max="9" width="12" style="123" customWidth="1"/>
    <col min="10" max="10" width="12.375" style="123" customWidth="1"/>
    <col min="11" max="11" width="12.875" style="123" customWidth="1"/>
    <col min="12" max="12" width="9" style="216"/>
    <col min="13" max="16384" width="9" style="188"/>
  </cols>
  <sheetData>
    <row r="1" spans="1:12" s="311" customFormat="1" ht="23.25" x14ac:dyDescent="0.2">
      <c r="A1" s="666" t="s">
        <v>990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</row>
    <row r="2" spans="1:12" s="311" customFormat="1" ht="23.25" x14ac:dyDescent="0.2">
      <c r="A2" s="666" t="s">
        <v>993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</row>
    <row r="3" spans="1:12" s="311" customFormat="1" ht="23.25" x14ac:dyDescent="0.2">
      <c r="A3" s="666" t="s">
        <v>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</row>
    <row r="4" spans="1:12" s="311" customFormat="1" x14ac:dyDescent="0.3">
      <c r="A4" s="249" t="s">
        <v>1</v>
      </c>
      <c r="B4" s="226" t="s">
        <v>2106</v>
      </c>
      <c r="C4" s="255"/>
      <c r="D4" s="255"/>
      <c r="E4" s="394"/>
      <c r="F4" s="394"/>
      <c r="G4" s="394"/>
      <c r="H4" s="394"/>
      <c r="I4" s="394"/>
      <c r="J4" s="255"/>
      <c r="K4" s="255"/>
      <c r="L4" s="201"/>
    </row>
    <row r="5" spans="1:12" s="311" customFormat="1" x14ac:dyDescent="0.3">
      <c r="A5" s="249" t="s">
        <v>3</v>
      </c>
      <c r="B5" s="226" t="s">
        <v>2105</v>
      </c>
      <c r="C5" s="255"/>
      <c r="D5" s="255"/>
      <c r="E5" s="394"/>
      <c r="F5" s="394"/>
      <c r="G5" s="394"/>
      <c r="H5" s="394"/>
      <c r="I5" s="394"/>
      <c r="J5" s="255"/>
      <c r="K5" s="255"/>
      <c r="L5" s="201"/>
    </row>
    <row r="6" spans="1:12" s="311" customFormat="1" x14ac:dyDescent="0.3">
      <c r="A6" s="202"/>
      <c r="B6" s="226" t="s">
        <v>2103</v>
      </c>
      <c r="C6" s="255"/>
      <c r="D6" s="255"/>
      <c r="E6" s="394"/>
      <c r="F6" s="394"/>
      <c r="G6" s="394"/>
      <c r="H6" s="394"/>
      <c r="I6" s="394"/>
      <c r="J6" s="255"/>
      <c r="K6" s="255"/>
      <c r="L6" s="201"/>
    </row>
    <row r="7" spans="1:12" s="311" customFormat="1" x14ac:dyDescent="0.3">
      <c r="A7" s="202"/>
      <c r="B7" s="226" t="s">
        <v>2121</v>
      </c>
      <c r="C7" s="255"/>
      <c r="D7" s="255"/>
      <c r="E7" s="394"/>
      <c r="F7" s="394"/>
      <c r="G7" s="394"/>
      <c r="H7" s="394"/>
      <c r="I7" s="394"/>
      <c r="J7" s="255"/>
      <c r="K7" s="255"/>
      <c r="L7" s="201"/>
    </row>
    <row r="8" spans="1:12" s="348" customFormat="1" ht="18.75" x14ac:dyDescent="0.3">
      <c r="A8" s="690" t="s">
        <v>7</v>
      </c>
      <c r="B8" s="691" t="s">
        <v>8</v>
      </c>
      <c r="C8" s="690" t="s">
        <v>9</v>
      </c>
      <c r="D8" s="690" t="s">
        <v>994</v>
      </c>
      <c r="E8" s="698" t="s">
        <v>12</v>
      </c>
      <c r="F8" s="698"/>
      <c r="G8" s="698"/>
      <c r="H8" s="698"/>
      <c r="I8" s="698"/>
      <c r="J8" s="690" t="s">
        <v>995</v>
      </c>
      <c r="K8" s="690" t="s">
        <v>996</v>
      </c>
      <c r="L8" s="690" t="s">
        <v>992</v>
      </c>
    </row>
    <row r="9" spans="1:12" s="348" customFormat="1" ht="18.75" x14ac:dyDescent="0.3">
      <c r="A9" s="690"/>
      <c r="B9" s="691"/>
      <c r="C9" s="690"/>
      <c r="D9" s="690"/>
      <c r="E9" s="381">
        <v>2566</v>
      </c>
      <c r="F9" s="381">
        <v>2567</v>
      </c>
      <c r="G9" s="381">
        <v>2568</v>
      </c>
      <c r="H9" s="381">
        <v>2569</v>
      </c>
      <c r="I9" s="381">
        <v>2570</v>
      </c>
      <c r="J9" s="690"/>
      <c r="K9" s="690"/>
      <c r="L9" s="690"/>
    </row>
    <row r="10" spans="1:12" s="348" customFormat="1" ht="18.75" x14ac:dyDescent="0.3">
      <c r="A10" s="690"/>
      <c r="B10" s="691"/>
      <c r="C10" s="690"/>
      <c r="D10" s="690"/>
      <c r="E10" s="382" t="s">
        <v>18</v>
      </c>
      <c r="F10" s="382" t="s">
        <v>18</v>
      </c>
      <c r="G10" s="383" t="s">
        <v>19</v>
      </c>
      <c r="H10" s="382" t="s">
        <v>18</v>
      </c>
      <c r="I10" s="382" t="s">
        <v>18</v>
      </c>
      <c r="J10" s="690"/>
      <c r="K10" s="690"/>
      <c r="L10" s="690"/>
    </row>
    <row r="11" spans="1:12" s="212" customFormat="1" ht="112.5" x14ac:dyDescent="0.2">
      <c r="A11" s="211">
        <v>1</v>
      </c>
      <c r="B11" s="208" t="s">
        <v>2122</v>
      </c>
      <c r="C11" s="210" t="s">
        <v>2125</v>
      </c>
      <c r="D11" s="210" t="s">
        <v>2123</v>
      </c>
      <c r="E11" s="214">
        <v>100000</v>
      </c>
      <c r="F11" s="214">
        <v>100000</v>
      </c>
      <c r="G11" s="214">
        <v>100000</v>
      </c>
      <c r="H11" s="214">
        <v>100000</v>
      </c>
      <c r="I11" s="214">
        <v>100000</v>
      </c>
      <c r="J11" s="210" t="s">
        <v>2117</v>
      </c>
      <c r="K11" s="210" t="s">
        <v>2124</v>
      </c>
      <c r="L11" s="215" t="s">
        <v>1332</v>
      </c>
    </row>
    <row r="12" spans="1:12" s="155" customFormat="1" ht="20.25" customHeight="1" x14ac:dyDescent="0.3">
      <c r="A12" s="674" t="s">
        <v>1015</v>
      </c>
      <c r="B12" s="675"/>
      <c r="C12" s="675"/>
      <c r="D12" s="676"/>
      <c r="E12" s="395">
        <f>SUM(E11:E11)</f>
        <v>100000</v>
      </c>
      <c r="F12" s="395">
        <f>SUM(F11:F11)</f>
        <v>100000</v>
      </c>
      <c r="G12" s="395">
        <f>SUM(G11:G11)</f>
        <v>100000</v>
      </c>
      <c r="H12" s="395">
        <f>SUM(H11:H11)</f>
        <v>100000</v>
      </c>
      <c r="I12" s="395">
        <f>SUM(I11:I11)</f>
        <v>100000</v>
      </c>
      <c r="J12" s="393"/>
      <c r="K12" s="393"/>
      <c r="L12" s="156"/>
    </row>
    <row r="15" spans="1:12" x14ac:dyDescent="0.3">
      <c r="F15" s="189"/>
    </row>
  </sheetData>
  <mergeCells count="12">
    <mergeCell ref="L8:L10"/>
    <mergeCell ref="A12:D12"/>
    <mergeCell ref="A1:L1"/>
    <mergeCell ref="A2:L2"/>
    <mergeCell ref="A3:L3"/>
    <mergeCell ref="A8:A10"/>
    <mergeCell ref="B8:B10"/>
    <mergeCell ref="C8:C10"/>
    <mergeCell ref="D8:D10"/>
    <mergeCell ref="E8:I8"/>
    <mergeCell ref="J8:J10"/>
    <mergeCell ref="K8:K10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   แบบ ผ.๐๒</oddHeader>
    <oddFooter>&amp;C&amp;"TH SarabunIT๙,ธรรมดา"&amp;16&amp;P+155&amp;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0C28-E158-4E88-8873-5FA07AF83DA5}">
  <sheetPr>
    <tabColor rgb="FFFFC000"/>
  </sheetPr>
  <dimension ref="A1:M54"/>
  <sheetViews>
    <sheetView view="pageLayout" topLeftCell="A7" zoomScale="80" zoomScaleNormal="100" zoomScalePageLayoutView="80" workbookViewId="0">
      <selection activeCell="B4" sqref="B4"/>
    </sheetView>
  </sheetViews>
  <sheetFormatPr defaultRowHeight="20.25" x14ac:dyDescent="0.3"/>
  <cols>
    <col min="1" max="1" width="4.125" style="189" customWidth="1"/>
    <col min="2" max="2" width="24.375" style="205" customWidth="1"/>
    <col min="3" max="3" width="20.25" style="205" customWidth="1"/>
    <col min="4" max="4" width="22.5" style="205" customWidth="1"/>
    <col min="5" max="7" width="9.625" style="205" customWidth="1"/>
    <col min="8" max="8" width="10.875" style="205" bestFit="1" customWidth="1"/>
    <col min="9" max="9" width="9.75" style="205" bestFit="1" customWidth="1"/>
    <col min="10" max="10" width="15.25" style="205" customWidth="1"/>
    <col min="11" max="11" width="14.75" style="205" customWidth="1"/>
    <col min="12" max="12" width="9" style="218"/>
    <col min="13" max="16384" width="9" style="189"/>
  </cols>
  <sheetData>
    <row r="1" spans="1:13" s="153" customFormat="1" ht="23.25" x14ac:dyDescent="0.35">
      <c r="A1" s="610" t="s">
        <v>990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</row>
    <row r="2" spans="1:13" s="153" customFormat="1" ht="23.25" x14ac:dyDescent="0.35">
      <c r="A2" s="610" t="s">
        <v>1169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</row>
    <row r="3" spans="1:13" s="153" customFormat="1" ht="23.25" x14ac:dyDescent="0.35">
      <c r="A3" s="610" t="s">
        <v>0</v>
      </c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</row>
    <row r="4" spans="1:13" customFormat="1" x14ac:dyDescent="0.2">
      <c r="A4" s="25" t="s">
        <v>1</v>
      </c>
      <c r="B4" s="152" t="s">
        <v>1039</v>
      </c>
      <c r="L4" s="169"/>
    </row>
    <row r="5" spans="1:13" customFormat="1" x14ac:dyDescent="0.2">
      <c r="A5" s="25" t="s">
        <v>3</v>
      </c>
      <c r="B5" s="152" t="s">
        <v>1040</v>
      </c>
      <c r="L5" s="169"/>
    </row>
    <row r="6" spans="1:13" customFormat="1" x14ac:dyDescent="0.2">
      <c r="A6" s="1"/>
      <c r="B6" s="2" t="s">
        <v>5</v>
      </c>
      <c r="L6" s="169"/>
    </row>
    <row r="7" spans="1:13" x14ac:dyDescent="0.3">
      <c r="A7" s="704" t="s">
        <v>7</v>
      </c>
      <c r="B7" s="704" t="s">
        <v>8</v>
      </c>
      <c r="C7" s="704" t="s">
        <v>9</v>
      </c>
      <c r="D7" s="634" t="s">
        <v>994</v>
      </c>
      <c r="E7" s="704" t="s">
        <v>12</v>
      </c>
      <c r="F7" s="704"/>
      <c r="G7" s="704"/>
      <c r="H7" s="704"/>
      <c r="I7" s="704"/>
      <c r="J7" s="634" t="s">
        <v>995</v>
      </c>
      <c r="K7" s="634" t="s">
        <v>996</v>
      </c>
      <c r="L7" s="703" t="s">
        <v>992</v>
      </c>
    </row>
    <row r="8" spans="1:13" x14ac:dyDescent="0.3">
      <c r="A8" s="704"/>
      <c r="B8" s="704"/>
      <c r="C8" s="704"/>
      <c r="D8" s="635"/>
      <c r="E8" s="175">
        <v>2566</v>
      </c>
      <c r="F8" s="175">
        <v>2567</v>
      </c>
      <c r="G8" s="175">
        <v>2568</v>
      </c>
      <c r="H8" s="175">
        <v>2569</v>
      </c>
      <c r="I8" s="175">
        <v>2570</v>
      </c>
      <c r="J8" s="635"/>
      <c r="K8" s="635"/>
      <c r="L8" s="703"/>
    </row>
    <row r="9" spans="1:13" x14ac:dyDescent="0.3">
      <c r="A9" s="704"/>
      <c r="B9" s="704"/>
      <c r="C9" s="704"/>
      <c r="D9" s="702"/>
      <c r="E9" s="176" t="s">
        <v>18</v>
      </c>
      <c r="F9" s="176" t="s">
        <v>18</v>
      </c>
      <c r="G9" s="335" t="s">
        <v>19</v>
      </c>
      <c r="H9" s="176" t="s">
        <v>18</v>
      </c>
      <c r="I9" s="176" t="s">
        <v>18</v>
      </c>
      <c r="J9" s="702"/>
      <c r="K9" s="702"/>
      <c r="L9" s="703"/>
    </row>
    <row r="10" spans="1:13" s="169" customFormat="1" ht="75" x14ac:dyDescent="0.2">
      <c r="A10" s="177" t="s">
        <v>1172</v>
      </c>
      <c r="B10" s="191" t="s">
        <v>2128</v>
      </c>
      <c r="C10" s="181" t="s">
        <v>2126</v>
      </c>
      <c r="D10" s="182" t="s">
        <v>2127</v>
      </c>
      <c r="E10" s="195">
        <v>500000</v>
      </c>
      <c r="F10" s="195" t="s">
        <v>21</v>
      </c>
      <c r="G10" s="195" t="s">
        <v>21</v>
      </c>
      <c r="H10" s="195" t="s">
        <v>21</v>
      </c>
      <c r="I10" s="195" t="s">
        <v>21</v>
      </c>
      <c r="J10" s="181" t="s">
        <v>1041</v>
      </c>
      <c r="K10" s="183" t="s">
        <v>55</v>
      </c>
      <c r="L10" s="193" t="s">
        <v>24</v>
      </c>
      <c r="M10" s="180"/>
    </row>
    <row r="11" spans="1:13" s="169" customFormat="1" ht="60.75" x14ac:dyDescent="0.2">
      <c r="A11" s="177" t="s">
        <v>1575</v>
      </c>
      <c r="B11" s="191" t="s">
        <v>2131</v>
      </c>
      <c r="C11" s="181" t="s">
        <v>2129</v>
      </c>
      <c r="D11" s="183" t="s">
        <v>2130</v>
      </c>
      <c r="E11" s="195" t="s">
        <v>21</v>
      </c>
      <c r="F11" s="195" t="s">
        <v>21</v>
      </c>
      <c r="G11" s="195">
        <v>350000</v>
      </c>
      <c r="H11" s="195" t="s">
        <v>21</v>
      </c>
      <c r="I11" s="195" t="s">
        <v>21</v>
      </c>
      <c r="J11" s="181" t="s">
        <v>1055</v>
      </c>
      <c r="K11" s="183" t="s">
        <v>92</v>
      </c>
      <c r="L11" s="193" t="s">
        <v>24</v>
      </c>
      <c r="M11" s="180"/>
    </row>
    <row r="12" spans="1:13" customFormat="1" ht="87" customHeight="1" x14ac:dyDescent="0.2">
      <c r="A12" s="177" t="s">
        <v>1576</v>
      </c>
      <c r="B12" s="191" t="s">
        <v>2133</v>
      </c>
      <c r="C12" s="181" t="s">
        <v>2132</v>
      </c>
      <c r="D12" s="182" t="s">
        <v>2134</v>
      </c>
      <c r="E12" s="195">
        <v>300000</v>
      </c>
      <c r="F12" s="195" t="s">
        <v>21</v>
      </c>
      <c r="G12" s="195" t="s">
        <v>21</v>
      </c>
      <c r="H12" s="195" t="s">
        <v>21</v>
      </c>
      <c r="I12" s="195" t="s">
        <v>21</v>
      </c>
      <c r="J12" s="181" t="s">
        <v>1076</v>
      </c>
      <c r="K12" s="183" t="s">
        <v>1635</v>
      </c>
      <c r="L12" s="193" t="s">
        <v>24</v>
      </c>
      <c r="M12" s="38"/>
    </row>
    <row r="13" spans="1:13" s="169" customFormat="1" ht="101.25" x14ac:dyDescent="0.2">
      <c r="A13" s="177" t="s">
        <v>1577</v>
      </c>
      <c r="B13" s="194" t="s">
        <v>2136</v>
      </c>
      <c r="C13" s="183" t="s">
        <v>224</v>
      </c>
      <c r="D13" s="185" t="s">
        <v>2135</v>
      </c>
      <c r="E13" s="195" t="s">
        <v>21</v>
      </c>
      <c r="F13" s="195">
        <v>1500000</v>
      </c>
      <c r="G13" s="195" t="s">
        <v>21</v>
      </c>
      <c r="H13" s="195" t="s">
        <v>21</v>
      </c>
      <c r="I13" s="195" t="s">
        <v>21</v>
      </c>
      <c r="J13" s="185" t="s">
        <v>1051</v>
      </c>
      <c r="K13" s="185" t="s">
        <v>2137</v>
      </c>
      <c r="L13" s="193" t="s">
        <v>24</v>
      </c>
      <c r="M13" s="180"/>
    </row>
    <row r="14" spans="1:13" s="169" customFormat="1" ht="81" x14ac:dyDescent="0.2">
      <c r="A14" s="177" t="s">
        <v>1578</v>
      </c>
      <c r="B14" s="184" t="s">
        <v>2139</v>
      </c>
      <c r="C14" s="183" t="s">
        <v>224</v>
      </c>
      <c r="D14" s="183" t="s">
        <v>2138</v>
      </c>
      <c r="E14" s="195" t="s">
        <v>21</v>
      </c>
      <c r="F14" s="195" t="s">
        <v>21</v>
      </c>
      <c r="G14" s="195">
        <v>800000</v>
      </c>
      <c r="H14" s="195" t="s">
        <v>21</v>
      </c>
      <c r="I14" s="195" t="s">
        <v>21</v>
      </c>
      <c r="J14" s="185" t="s">
        <v>1188</v>
      </c>
      <c r="K14" s="185" t="s">
        <v>2137</v>
      </c>
      <c r="L14" s="193" t="s">
        <v>24</v>
      </c>
      <c r="M14" s="180"/>
    </row>
    <row r="15" spans="1:13" s="180" customFormat="1" ht="66" customHeight="1" x14ac:dyDescent="0.2">
      <c r="A15" s="177" t="s">
        <v>2224</v>
      </c>
      <c r="B15" s="184" t="s">
        <v>2546</v>
      </c>
      <c r="C15" s="185" t="s">
        <v>150</v>
      </c>
      <c r="D15" s="185" t="s">
        <v>2189</v>
      </c>
      <c r="E15" s="195" t="s">
        <v>21</v>
      </c>
      <c r="F15" s="195" t="s">
        <v>21</v>
      </c>
      <c r="G15" s="195" t="s">
        <v>21</v>
      </c>
      <c r="H15" s="195">
        <v>240000</v>
      </c>
      <c r="I15" s="195" t="s">
        <v>21</v>
      </c>
      <c r="J15" s="185" t="s">
        <v>1041</v>
      </c>
      <c r="K15" s="185" t="s">
        <v>1201</v>
      </c>
      <c r="L15" s="193" t="s">
        <v>24</v>
      </c>
    </row>
    <row r="16" spans="1:13" s="180" customFormat="1" ht="66" customHeight="1" x14ac:dyDescent="0.2">
      <c r="A16" s="177" t="s">
        <v>2225</v>
      </c>
      <c r="B16" s="194" t="s">
        <v>2547</v>
      </c>
      <c r="C16" s="185" t="s">
        <v>150</v>
      </c>
      <c r="D16" s="185" t="s">
        <v>2190</v>
      </c>
      <c r="E16" s="195" t="s">
        <v>21</v>
      </c>
      <c r="F16" s="195" t="s">
        <v>21</v>
      </c>
      <c r="G16" s="195" t="s">
        <v>21</v>
      </c>
      <c r="H16" s="195" t="s">
        <v>21</v>
      </c>
      <c r="I16" s="195">
        <v>120000</v>
      </c>
      <c r="J16" s="185" t="s">
        <v>1041</v>
      </c>
      <c r="K16" s="185" t="s">
        <v>1201</v>
      </c>
      <c r="L16" s="193" t="s">
        <v>24</v>
      </c>
    </row>
    <row r="17" spans="1:13" s="180" customFormat="1" ht="66" customHeight="1" x14ac:dyDescent="0.2">
      <c r="A17" s="177" t="s">
        <v>2226</v>
      </c>
      <c r="B17" s="194" t="s">
        <v>2548</v>
      </c>
      <c r="C17" s="185" t="s">
        <v>150</v>
      </c>
      <c r="D17" s="185" t="s">
        <v>2191</v>
      </c>
      <c r="E17" s="195" t="s">
        <v>21</v>
      </c>
      <c r="F17" s="195" t="s">
        <v>21</v>
      </c>
      <c r="G17" s="195" t="s">
        <v>21</v>
      </c>
      <c r="H17" s="195" t="s">
        <v>21</v>
      </c>
      <c r="I17" s="195">
        <v>200000</v>
      </c>
      <c r="J17" s="185" t="s">
        <v>1041</v>
      </c>
      <c r="K17" s="185" t="s">
        <v>1201</v>
      </c>
      <c r="L17" s="193" t="s">
        <v>24</v>
      </c>
    </row>
    <row r="18" spans="1:13" customFormat="1" ht="75" x14ac:dyDescent="0.2">
      <c r="A18" s="177" t="s">
        <v>2227</v>
      </c>
      <c r="B18" s="184" t="s">
        <v>2144</v>
      </c>
      <c r="C18" s="185" t="s">
        <v>2140</v>
      </c>
      <c r="D18" s="185" t="s">
        <v>2141</v>
      </c>
      <c r="E18" s="195">
        <v>650000</v>
      </c>
      <c r="F18" s="195" t="s">
        <v>21</v>
      </c>
      <c r="G18" s="195" t="s">
        <v>21</v>
      </c>
      <c r="H18" s="195" t="s">
        <v>21</v>
      </c>
      <c r="I18" s="195" t="s">
        <v>21</v>
      </c>
      <c r="J18" s="185" t="s">
        <v>2142</v>
      </c>
      <c r="K18" s="185" t="s">
        <v>2143</v>
      </c>
      <c r="L18" s="193" t="s">
        <v>24</v>
      </c>
      <c r="M18" s="38"/>
    </row>
    <row r="19" spans="1:13" customFormat="1" ht="75" x14ac:dyDescent="0.2">
      <c r="A19" s="177" t="s">
        <v>2228</v>
      </c>
      <c r="B19" s="184" t="s">
        <v>2145</v>
      </c>
      <c r="C19" s="185" t="s">
        <v>2132</v>
      </c>
      <c r="D19" s="185" t="s">
        <v>2146</v>
      </c>
      <c r="E19" s="195" t="s">
        <v>21</v>
      </c>
      <c r="F19" s="195">
        <v>240000</v>
      </c>
      <c r="G19" s="195" t="s">
        <v>21</v>
      </c>
      <c r="H19" s="195" t="s">
        <v>21</v>
      </c>
      <c r="I19" s="195" t="s">
        <v>21</v>
      </c>
      <c r="J19" s="185" t="s">
        <v>2147</v>
      </c>
      <c r="K19" s="185" t="s">
        <v>1635</v>
      </c>
      <c r="L19" s="193" t="s">
        <v>24</v>
      </c>
      <c r="M19" s="38"/>
    </row>
    <row r="20" spans="1:13" customFormat="1" ht="93.75" x14ac:dyDescent="0.2">
      <c r="A20" s="177" t="s">
        <v>2229</v>
      </c>
      <c r="B20" s="194" t="s">
        <v>2150</v>
      </c>
      <c r="C20" s="181" t="s">
        <v>2126</v>
      </c>
      <c r="D20" s="183" t="s">
        <v>2148</v>
      </c>
      <c r="E20" s="195" t="s">
        <v>21</v>
      </c>
      <c r="F20" s="195" t="s">
        <v>21</v>
      </c>
      <c r="G20" s="195">
        <v>1460000</v>
      </c>
      <c r="H20" s="195" t="s">
        <v>21</v>
      </c>
      <c r="I20" s="195" t="s">
        <v>21</v>
      </c>
      <c r="J20" s="182" t="s">
        <v>2149</v>
      </c>
      <c r="K20" s="183" t="s">
        <v>55</v>
      </c>
      <c r="L20" s="193" t="s">
        <v>24</v>
      </c>
      <c r="M20" s="38"/>
    </row>
    <row r="21" spans="1:13" s="180" customFormat="1" ht="101.25" x14ac:dyDescent="0.2">
      <c r="A21" s="177" t="s">
        <v>2230</v>
      </c>
      <c r="B21" s="192" t="s">
        <v>2550</v>
      </c>
      <c r="C21" s="185" t="s">
        <v>1206</v>
      </c>
      <c r="D21" s="185" t="s">
        <v>2192</v>
      </c>
      <c r="E21" s="195" t="s">
        <v>21</v>
      </c>
      <c r="F21" s="195" t="s">
        <v>21</v>
      </c>
      <c r="G21" s="195" t="s">
        <v>21</v>
      </c>
      <c r="H21" s="195">
        <v>800000</v>
      </c>
      <c r="I21" s="195" t="s">
        <v>21</v>
      </c>
      <c r="J21" s="185" t="s">
        <v>1076</v>
      </c>
      <c r="K21" s="185" t="s">
        <v>1208</v>
      </c>
      <c r="L21" s="193" t="s">
        <v>24</v>
      </c>
    </row>
    <row r="22" spans="1:13" s="180" customFormat="1" ht="63.75" customHeight="1" x14ac:dyDescent="0.2">
      <c r="A22" s="177" t="s">
        <v>2231</v>
      </c>
      <c r="B22" s="192" t="s">
        <v>2549</v>
      </c>
      <c r="C22" s="185" t="s">
        <v>150</v>
      </c>
      <c r="D22" s="185" t="s">
        <v>2193</v>
      </c>
      <c r="E22" s="195" t="s">
        <v>21</v>
      </c>
      <c r="F22" s="195" t="s">
        <v>21</v>
      </c>
      <c r="G22" s="195" t="s">
        <v>21</v>
      </c>
      <c r="H22" s="195" t="s">
        <v>21</v>
      </c>
      <c r="I22" s="195">
        <v>1000000</v>
      </c>
      <c r="J22" s="185" t="s">
        <v>1041</v>
      </c>
      <c r="K22" s="185" t="s">
        <v>1201</v>
      </c>
      <c r="L22" s="193" t="s">
        <v>24</v>
      </c>
    </row>
    <row r="23" spans="1:13" customFormat="1" ht="93.75" x14ac:dyDescent="0.2">
      <c r="A23" s="177" t="s">
        <v>2232</v>
      </c>
      <c r="B23" s="396" t="s">
        <v>2151</v>
      </c>
      <c r="C23" s="185" t="s">
        <v>2132</v>
      </c>
      <c r="D23" s="185" t="s">
        <v>2152</v>
      </c>
      <c r="E23" s="195">
        <v>350000</v>
      </c>
      <c r="F23" s="195" t="s">
        <v>21</v>
      </c>
      <c r="G23" s="195" t="s">
        <v>21</v>
      </c>
      <c r="H23" s="195" t="s">
        <v>21</v>
      </c>
      <c r="I23" s="195" t="s">
        <v>21</v>
      </c>
      <c r="J23" s="397" t="s">
        <v>1076</v>
      </c>
      <c r="K23" s="185" t="s">
        <v>2137</v>
      </c>
      <c r="L23" s="193" t="s">
        <v>24</v>
      </c>
      <c r="M23" s="38"/>
    </row>
    <row r="24" spans="1:13" s="169" customFormat="1" ht="81" x14ac:dyDescent="0.2">
      <c r="A24" s="177" t="s">
        <v>2233</v>
      </c>
      <c r="B24" s="194" t="s">
        <v>2156</v>
      </c>
      <c r="C24" s="181" t="s">
        <v>2153</v>
      </c>
      <c r="D24" s="183" t="s">
        <v>2154</v>
      </c>
      <c r="E24" s="195">
        <v>285000</v>
      </c>
      <c r="F24" s="195" t="s">
        <v>21</v>
      </c>
      <c r="G24" s="195" t="s">
        <v>21</v>
      </c>
      <c r="H24" s="195" t="s">
        <v>21</v>
      </c>
      <c r="I24" s="195" t="s">
        <v>21</v>
      </c>
      <c r="J24" s="182" t="s">
        <v>1078</v>
      </c>
      <c r="K24" s="183" t="s">
        <v>2155</v>
      </c>
      <c r="L24" s="193" t="s">
        <v>24</v>
      </c>
      <c r="M24" s="180"/>
    </row>
    <row r="25" spans="1:13" s="169" customFormat="1" ht="81" x14ac:dyDescent="0.2">
      <c r="A25" s="177" t="s">
        <v>2234</v>
      </c>
      <c r="B25" s="194" t="s">
        <v>2158</v>
      </c>
      <c r="C25" s="181" t="s">
        <v>2153</v>
      </c>
      <c r="D25" s="183" t="s">
        <v>2157</v>
      </c>
      <c r="E25" s="195" t="s">
        <v>21</v>
      </c>
      <c r="F25" s="195">
        <v>70000</v>
      </c>
      <c r="G25" s="195" t="s">
        <v>21</v>
      </c>
      <c r="H25" s="195" t="s">
        <v>21</v>
      </c>
      <c r="I25" s="195" t="s">
        <v>21</v>
      </c>
      <c r="J25" s="182" t="s">
        <v>1078</v>
      </c>
      <c r="K25" s="183" t="s">
        <v>2155</v>
      </c>
      <c r="L25" s="193" t="s">
        <v>24</v>
      </c>
      <c r="M25" s="180"/>
    </row>
    <row r="26" spans="1:13" s="169" customFormat="1" ht="110.25" customHeight="1" x14ac:dyDescent="0.2">
      <c r="A26" s="177" t="s">
        <v>2235</v>
      </c>
      <c r="B26" s="184" t="s">
        <v>2172</v>
      </c>
      <c r="C26" s="185" t="s">
        <v>2132</v>
      </c>
      <c r="D26" s="398" t="s">
        <v>2159</v>
      </c>
      <c r="E26" s="195" t="s">
        <v>21</v>
      </c>
      <c r="F26" s="195" t="s">
        <v>21</v>
      </c>
      <c r="G26" s="195">
        <v>600000</v>
      </c>
      <c r="H26" s="195" t="s">
        <v>21</v>
      </c>
      <c r="I26" s="195" t="s">
        <v>21</v>
      </c>
      <c r="J26" s="397" t="s">
        <v>1076</v>
      </c>
      <c r="K26" s="185" t="s">
        <v>1635</v>
      </c>
      <c r="L26" s="193" t="s">
        <v>24</v>
      </c>
      <c r="M26" s="180"/>
    </row>
    <row r="27" spans="1:13" s="169" customFormat="1" ht="101.25" x14ac:dyDescent="0.2">
      <c r="A27" s="177" t="s">
        <v>2236</v>
      </c>
      <c r="B27" s="184" t="s">
        <v>2172</v>
      </c>
      <c r="C27" s="185" t="s">
        <v>2132</v>
      </c>
      <c r="D27" s="398" t="s">
        <v>2160</v>
      </c>
      <c r="E27" s="195" t="s">
        <v>21</v>
      </c>
      <c r="F27" s="195" t="s">
        <v>21</v>
      </c>
      <c r="G27" s="195">
        <v>800000</v>
      </c>
      <c r="H27" s="195" t="s">
        <v>21</v>
      </c>
      <c r="I27" s="195" t="s">
        <v>21</v>
      </c>
      <c r="J27" s="397" t="s">
        <v>1076</v>
      </c>
      <c r="K27" s="185" t="s">
        <v>1635</v>
      </c>
      <c r="L27" s="193" t="s">
        <v>24</v>
      </c>
      <c r="M27" s="179"/>
    </row>
    <row r="28" spans="1:13" s="401" customFormat="1" ht="105.75" customHeight="1" x14ac:dyDescent="0.2">
      <c r="A28" s="177" t="s">
        <v>2237</v>
      </c>
      <c r="B28" s="184" t="s">
        <v>2551</v>
      </c>
      <c r="C28" s="185" t="s">
        <v>25</v>
      </c>
      <c r="D28" s="182" t="s">
        <v>2161</v>
      </c>
      <c r="E28" s="195" t="s">
        <v>21</v>
      </c>
      <c r="F28" s="195" t="s">
        <v>21</v>
      </c>
      <c r="G28" s="195" t="s">
        <v>21</v>
      </c>
      <c r="H28" s="195">
        <v>20000000</v>
      </c>
      <c r="I28" s="195" t="s">
        <v>21</v>
      </c>
      <c r="J28" s="185" t="s">
        <v>1055</v>
      </c>
      <c r="K28" s="183" t="s">
        <v>2162</v>
      </c>
      <c r="L28" s="193" t="s">
        <v>24</v>
      </c>
      <c r="M28" s="180"/>
    </row>
    <row r="29" spans="1:13" s="180" customFormat="1" ht="81" x14ac:dyDescent="0.2">
      <c r="A29" s="177" t="s">
        <v>2238</v>
      </c>
      <c r="B29" s="194" t="s">
        <v>2196</v>
      </c>
      <c r="C29" s="181" t="s">
        <v>2179</v>
      </c>
      <c r="D29" s="185" t="s">
        <v>2195</v>
      </c>
      <c r="E29" s="195" t="s">
        <v>21</v>
      </c>
      <c r="F29" s="195" t="s">
        <v>21</v>
      </c>
      <c r="G29" s="195" t="s">
        <v>21</v>
      </c>
      <c r="H29" s="195">
        <v>50000</v>
      </c>
      <c r="I29" s="195" t="s">
        <v>21</v>
      </c>
      <c r="J29" s="185" t="s">
        <v>2197</v>
      </c>
      <c r="K29" s="181" t="s">
        <v>2179</v>
      </c>
      <c r="L29" s="193" t="s">
        <v>24</v>
      </c>
    </row>
    <row r="30" spans="1:13" s="180" customFormat="1" ht="81" x14ac:dyDescent="0.2">
      <c r="A30" s="177" t="s">
        <v>2239</v>
      </c>
      <c r="B30" s="192" t="s">
        <v>2199</v>
      </c>
      <c r="C30" s="181" t="s">
        <v>2179</v>
      </c>
      <c r="D30" s="185" t="s">
        <v>2198</v>
      </c>
      <c r="E30" s="195" t="s">
        <v>21</v>
      </c>
      <c r="F30" s="195" t="s">
        <v>21</v>
      </c>
      <c r="G30" s="195" t="s">
        <v>21</v>
      </c>
      <c r="H30" s="195">
        <v>500000</v>
      </c>
      <c r="I30" s="195" t="s">
        <v>21</v>
      </c>
      <c r="J30" s="185" t="s">
        <v>1078</v>
      </c>
      <c r="K30" s="181" t="s">
        <v>2179</v>
      </c>
      <c r="L30" s="193" t="s">
        <v>24</v>
      </c>
    </row>
    <row r="31" spans="1:13" s="180" customFormat="1" ht="66" customHeight="1" x14ac:dyDescent="0.2">
      <c r="A31" s="177" t="s">
        <v>2240</v>
      </c>
      <c r="B31" s="192" t="s">
        <v>2200</v>
      </c>
      <c r="C31" s="185" t="s">
        <v>150</v>
      </c>
      <c r="D31" s="185" t="s">
        <v>2201</v>
      </c>
      <c r="E31" s="195" t="s">
        <v>21</v>
      </c>
      <c r="F31" s="195" t="s">
        <v>21</v>
      </c>
      <c r="G31" s="195" t="s">
        <v>21</v>
      </c>
      <c r="H31" s="195" t="s">
        <v>21</v>
      </c>
      <c r="I31" s="195">
        <v>950000</v>
      </c>
      <c r="J31" s="185" t="s">
        <v>1041</v>
      </c>
      <c r="K31" s="185" t="s">
        <v>1201</v>
      </c>
      <c r="L31" s="193" t="s">
        <v>24</v>
      </c>
    </row>
    <row r="32" spans="1:13" s="180" customFormat="1" ht="81" x14ac:dyDescent="0.2">
      <c r="A32" s="177" t="s">
        <v>2241</v>
      </c>
      <c r="B32" s="194" t="s">
        <v>2202</v>
      </c>
      <c r="C32" s="181" t="s">
        <v>634</v>
      </c>
      <c r="D32" s="182" t="s">
        <v>2203</v>
      </c>
      <c r="E32" s="195" t="s">
        <v>21</v>
      </c>
      <c r="F32" s="195" t="s">
        <v>21</v>
      </c>
      <c r="G32" s="195" t="s">
        <v>21</v>
      </c>
      <c r="H32" s="195" t="s">
        <v>21</v>
      </c>
      <c r="I32" s="195">
        <v>3500000</v>
      </c>
      <c r="J32" s="182" t="s">
        <v>1055</v>
      </c>
      <c r="K32" s="185" t="s">
        <v>92</v>
      </c>
      <c r="L32" s="193" t="s">
        <v>24</v>
      </c>
    </row>
    <row r="33" spans="1:13" s="169" customFormat="1" ht="101.25" x14ac:dyDescent="0.2">
      <c r="A33" s="177" t="s">
        <v>2242</v>
      </c>
      <c r="B33" s="184" t="s">
        <v>2163</v>
      </c>
      <c r="C33" s="185" t="s">
        <v>2132</v>
      </c>
      <c r="D33" s="398" t="s">
        <v>2164</v>
      </c>
      <c r="E33" s="195">
        <v>240000</v>
      </c>
      <c r="F33" s="195" t="s">
        <v>21</v>
      </c>
      <c r="G33" s="195" t="s">
        <v>21</v>
      </c>
      <c r="H33" s="195" t="s">
        <v>21</v>
      </c>
      <c r="I33" s="195" t="s">
        <v>21</v>
      </c>
      <c r="J33" s="185" t="s">
        <v>1055</v>
      </c>
      <c r="K33" s="185" t="s">
        <v>2137</v>
      </c>
      <c r="L33" s="193" t="s">
        <v>24</v>
      </c>
      <c r="M33" s="180"/>
    </row>
    <row r="34" spans="1:13" s="169" customFormat="1" ht="60.75" x14ac:dyDescent="0.2">
      <c r="A34" s="177" t="s">
        <v>2243</v>
      </c>
      <c r="B34" s="184" t="s">
        <v>2165</v>
      </c>
      <c r="C34" s="185" t="s">
        <v>2166</v>
      </c>
      <c r="D34" s="185" t="s">
        <v>2167</v>
      </c>
      <c r="E34" s="195" t="s">
        <v>21</v>
      </c>
      <c r="F34" s="195">
        <v>400000</v>
      </c>
      <c r="G34" s="195" t="s">
        <v>21</v>
      </c>
      <c r="H34" s="195" t="s">
        <v>21</v>
      </c>
      <c r="I34" s="195" t="s">
        <v>21</v>
      </c>
      <c r="J34" s="185" t="s">
        <v>1055</v>
      </c>
      <c r="K34" s="185" t="s">
        <v>2137</v>
      </c>
      <c r="L34" s="193" t="s">
        <v>24</v>
      </c>
      <c r="M34" s="180"/>
    </row>
    <row r="35" spans="1:13" s="169" customFormat="1" ht="60.75" x14ac:dyDescent="0.2">
      <c r="A35" s="177" t="s">
        <v>2244</v>
      </c>
      <c r="B35" s="184" t="s">
        <v>2168</v>
      </c>
      <c r="C35" s="185" t="s">
        <v>2169</v>
      </c>
      <c r="D35" s="182" t="s">
        <v>2170</v>
      </c>
      <c r="E35" s="195" t="s">
        <v>21</v>
      </c>
      <c r="F35" s="195" t="s">
        <v>21</v>
      </c>
      <c r="G35" s="195">
        <v>100000</v>
      </c>
      <c r="H35" s="195" t="s">
        <v>21</v>
      </c>
      <c r="I35" s="195" t="s">
        <v>21</v>
      </c>
      <c r="J35" s="185" t="s">
        <v>1076</v>
      </c>
      <c r="K35" s="185" t="s">
        <v>2137</v>
      </c>
      <c r="L35" s="193" t="s">
        <v>24</v>
      </c>
      <c r="M35" s="180"/>
    </row>
    <row r="36" spans="1:13" s="180" customFormat="1" ht="93.75" x14ac:dyDescent="0.2">
      <c r="A36" s="177" t="s">
        <v>2245</v>
      </c>
      <c r="B36" s="192" t="s">
        <v>2552</v>
      </c>
      <c r="C36" s="185" t="s">
        <v>1206</v>
      </c>
      <c r="D36" s="185" t="s">
        <v>2204</v>
      </c>
      <c r="E36" s="195" t="s">
        <v>21</v>
      </c>
      <c r="F36" s="195" t="s">
        <v>21</v>
      </c>
      <c r="G36" s="195" t="s">
        <v>21</v>
      </c>
      <c r="H36" s="195">
        <v>650000</v>
      </c>
      <c r="I36" s="195" t="s">
        <v>21</v>
      </c>
      <c r="J36" s="397" t="s">
        <v>1076</v>
      </c>
      <c r="K36" s="185" t="s">
        <v>1635</v>
      </c>
      <c r="L36" s="193" t="s">
        <v>24</v>
      </c>
    </row>
    <row r="37" spans="1:13" s="169" customFormat="1" ht="60.75" x14ac:dyDescent="0.2">
      <c r="A37" s="177" t="s">
        <v>2246</v>
      </c>
      <c r="B37" s="184" t="s">
        <v>2555</v>
      </c>
      <c r="C37" s="185" t="s">
        <v>2169</v>
      </c>
      <c r="D37" s="185" t="s">
        <v>2171</v>
      </c>
      <c r="E37" s="195">
        <v>5500000</v>
      </c>
      <c r="F37" s="195" t="s">
        <v>21</v>
      </c>
      <c r="G37" s="195" t="s">
        <v>21</v>
      </c>
      <c r="H37" s="195" t="s">
        <v>21</v>
      </c>
      <c r="I37" s="195" t="s">
        <v>21</v>
      </c>
      <c r="J37" s="185" t="s">
        <v>1076</v>
      </c>
      <c r="K37" s="185" t="s">
        <v>2137</v>
      </c>
      <c r="L37" s="193" t="s">
        <v>24</v>
      </c>
      <c r="M37" s="180"/>
    </row>
    <row r="38" spans="1:13" s="169" customFormat="1" ht="101.25" x14ac:dyDescent="0.2">
      <c r="A38" s="177" t="s">
        <v>2247</v>
      </c>
      <c r="B38" s="184" t="s">
        <v>2173</v>
      </c>
      <c r="C38" s="181" t="s">
        <v>2153</v>
      </c>
      <c r="D38" s="182" t="s">
        <v>2174</v>
      </c>
      <c r="E38" s="195" t="s">
        <v>21</v>
      </c>
      <c r="F38" s="195">
        <v>1000000</v>
      </c>
      <c r="G38" s="195" t="s">
        <v>21</v>
      </c>
      <c r="H38" s="195" t="s">
        <v>21</v>
      </c>
      <c r="I38" s="195" t="s">
        <v>21</v>
      </c>
      <c r="J38" s="182" t="s">
        <v>1078</v>
      </c>
      <c r="K38" s="183" t="s">
        <v>2155</v>
      </c>
      <c r="L38" s="193" t="s">
        <v>24</v>
      </c>
      <c r="M38" s="180"/>
    </row>
    <row r="39" spans="1:13" s="169" customFormat="1" ht="75" x14ac:dyDescent="0.2">
      <c r="A39" s="177" t="s">
        <v>2248</v>
      </c>
      <c r="B39" s="192" t="s">
        <v>2553</v>
      </c>
      <c r="C39" s="185" t="s">
        <v>2205</v>
      </c>
      <c r="D39" s="185" t="s">
        <v>2206</v>
      </c>
      <c r="E39" s="195" t="s">
        <v>21</v>
      </c>
      <c r="F39" s="195" t="s">
        <v>21</v>
      </c>
      <c r="G39" s="195">
        <v>600000</v>
      </c>
      <c r="H39" s="195" t="s">
        <v>21</v>
      </c>
      <c r="I39" s="195" t="s">
        <v>21</v>
      </c>
      <c r="J39" s="185" t="s">
        <v>2207</v>
      </c>
      <c r="K39" s="185" t="s">
        <v>1201</v>
      </c>
      <c r="L39" s="193" t="s">
        <v>24</v>
      </c>
      <c r="M39" s="180"/>
    </row>
    <row r="40" spans="1:13" s="169" customFormat="1" ht="81" x14ac:dyDescent="0.2">
      <c r="A40" s="177" t="s">
        <v>2249</v>
      </c>
      <c r="B40" s="173" t="s">
        <v>2554</v>
      </c>
      <c r="C40" s="185" t="s">
        <v>150</v>
      </c>
      <c r="D40" s="185" t="s">
        <v>2208</v>
      </c>
      <c r="E40" s="195" t="s">
        <v>21</v>
      </c>
      <c r="F40" s="195" t="s">
        <v>21</v>
      </c>
      <c r="G40" s="195" t="s">
        <v>21</v>
      </c>
      <c r="H40" s="195" t="s">
        <v>21</v>
      </c>
      <c r="I40" s="195">
        <v>600000</v>
      </c>
      <c r="J40" s="185" t="s">
        <v>2207</v>
      </c>
      <c r="K40" s="185" t="s">
        <v>1201</v>
      </c>
      <c r="L40" s="193" t="s">
        <v>24</v>
      </c>
      <c r="M40" s="180"/>
    </row>
    <row r="41" spans="1:13" s="169" customFormat="1" ht="60.75" x14ac:dyDescent="0.2">
      <c r="A41" s="177" t="s">
        <v>2250</v>
      </c>
      <c r="B41" s="184" t="s">
        <v>2177</v>
      </c>
      <c r="C41" s="183" t="s">
        <v>2175</v>
      </c>
      <c r="D41" s="185" t="s">
        <v>2176</v>
      </c>
      <c r="E41" s="195">
        <v>900000</v>
      </c>
      <c r="F41" s="195" t="s">
        <v>21</v>
      </c>
      <c r="G41" s="195" t="s">
        <v>21</v>
      </c>
      <c r="H41" s="195" t="s">
        <v>21</v>
      </c>
      <c r="I41" s="195" t="s">
        <v>21</v>
      </c>
      <c r="J41" s="185" t="s">
        <v>1055</v>
      </c>
      <c r="K41" s="185" t="s">
        <v>2178</v>
      </c>
      <c r="L41" s="193" t="s">
        <v>24</v>
      </c>
      <c r="M41" s="180"/>
    </row>
    <row r="42" spans="1:13" s="169" customFormat="1" ht="60.75" x14ac:dyDescent="0.2">
      <c r="A42" s="177" t="s">
        <v>2251</v>
      </c>
      <c r="B42" s="184" t="s">
        <v>2180</v>
      </c>
      <c r="C42" s="181" t="s">
        <v>2179</v>
      </c>
      <c r="D42" s="182" t="s">
        <v>2181</v>
      </c>
      <c r="E42" s="195">
        <v>90000</v>
      </c>
      <c r="F42" s="195" t="s">
        <v>21</v>
      </c>
      <c r="G42" s="195" t="s">
        <v>21</v>
      </c>
      <c r="H42" s="195" t="s">
        <v>21</v>
      </c>
      <c r="I42" s="195" t="s">
        <v>21</v>
      </c>
      <c r="J42" s="182" t="s">
        <v>403</v>
      </c>
      <c r="K42" s="183" t="s">
        <v>2155</v>
      </c>
      <c r="L42" s="193" t="s">
        <v>24</v>
      </c>
      <c r="M42" s="180"/>
    </row>
    <row r="43" spans="1:13" s="169" customFormat="1" ht="56.25" x14ac:dyDescent="0.2">
      <c r="A43" s="177" t="s">
        <v>2252</v>
      </c>
      <c r="B43" s="184" t="s">
        <v>2182</v>
      </c>
      <c r="C43" s="183" t="s">
        <v>2183</v>
      </c>
      <c r="D43" s="185" t="s">
        <v>2184</v>
      </c>
      <c r="E43" s="195" t="s">
        <v>21</v>
      </c>
      <c r="F43" s="195">
        <v>200000</v>
      </c>
      <c r="G43" s="195" t="s">
        <v>21</v>
      </c>
      <c r="H43" s="195" t="s">
        <v>21</v>
      </c>
      <c r="I43" s="195" t="s">
        <v>21</v>
      </c>
      <c r="J43" s="185" t="s">
        <v>1065</v>
      </c>
      <c r="K43" s="185" t="s">
        <v>2185</v>
      </c>
      <c r="L43" s="193" t="s">
        <v>24</v>
      </c>
      <c r="M43" s="180"/>
    </row>
    <row r="44" spans="1:13" s="169" customFormat="1" ht="60.75" x14ac:dyDescent="0.2">
      <c r="A44" s="177" t="s">
        <v>2253</v>
      </c>
      <c r="B44" s="194" t="s">
        <v>2209</v>
      </c>
      <c r="C44" s="181" t="s">
        <v>2179</v>
      </c>
      <c r="D44" s="183" t="s">
        <v>2210</v>
      </c>
      <c r="E44" s="195" t="s">
        <v>21</v>
      </c>
      <c r="F44" s="195">
        <v>300000</v>
      </c>
      <c r="G44" s="195" t="s">
        <v>21</v>
      </c>
      <c r="H44" s="195" t="s">
        <v>21</v>
      </c>
      <c r="I44" s="195" t="s">
        <v>21</v>
      </c>
      <c r="J44" s="185" t="s">
        <v>1078</v>
      </c>
      <c r="K44" s="185" t="s">
        <v>656</v>
      </c>
      <c r="L44" s="193" t="s">
        <v>24</v>
      </c>
      <c r="M44" s="180"/>
    </row>
    <row r="45" spans="1:13" s="169" customFormat="1" ht="66" customHeight="1" x14ac:dyDescent="0.2">
      <c r="A45" s="177" t="s">
        <v>2254</v>
      </c>
      <c r="B45" s="192" t="s">
        <v>2211</v>
      </c>
      <c r="C45" s="185" t="s">
        <v>150</v>
      </c>
      <c r="D45" s="185" t="s">
        <v>2212</v>
      </c>
      <c r="E45" s="195" t="s">
        <v>21</v>
      </c>
      <c r="F45" s="195" t="s">
        <v>21</v>
      </c>
      <c r="G45" s="195">
        <v>250000</v>
      </c>
      <c r="H45" s="195" t="s">
        <v>21</v>
      </c>
      <c r="I45" s="195" t="s">
        <v>21</v>
      </c>
      <c r="J45" s="185" t="s">
        <v>1041</v>
      </c>
      <c r="K45" s="185" t="s">
        <v>1201</v>
      </c>
      <c r="L45" s="193" t="s">
        <v>24</v>
      </c>
      <c r="M45" s="180"/>
    </row>
    <row r="46" spans="1:13" s="169" customFormat="1" ht="78.75" customHeight="1" x14ac:dyDescent="0.2">
      <c r="A46" s="177" t="s">
        <v>2255</v>
      </c>
      <c r="B46" s="192" t="s">
        <v>2219</v>
      </c>
      <c r="C46" s="185" t="s">
        <v>1206</v>
      </c>
      <c r="D46" s="185" t="s">
        <v>2213</v>
      </c>
      <c r="E46" s="195" t="s">
        <v>21</v>
      </c>
      <c r="F46" s="195" t="s">
        <v>21</v>
      </c>
      <c r="G46" s="195">
        <v>250000</v>
      </c>
      <c r="H46" s="195" t="s">
        <v>21</v>
      </c>
      <c r="I46" s="195" t="s">
        <v>21</v>
      </c>
      <c r="J46" s="185" t="s">
        <v>1076</v>
      </c>
      <c r="K46" s="185" t="s">
        <v>2214</v>
      </c>
      <c r="L46" s="193" t="s">
        <v>24</v>
      </c>
      <c r="M46" s="180"/>
    </row>
    <row r="47" spans="1:13" s="169" customFormat="1" ht="75" x14ac:dyDescent="0.2">
      <c r="A47" s="177" t="s">
        <v>2256</v>
      </c>
      <c r="B47" s="194" t="s">
        <v>2215</v>
      </c>
      <c r="C47" s="185" t="s">
        <v>2140</v>
      </c>
      <c r="D47" s="183" t="s">
        <v>2216</v>
      </c>
      <c r="E47" s="195" t="s">
        <v>21</v>
      </c>
      <c r="F47" s="195" t="s">
        <v>21</v>
      </c>
      <c r="G47" s="195" t="s">
        <v>21</v>
      </c>
      <c r="H47" s="195">
        <v>200000</v>
      </c>
      <c r="I47" s="195" t="s">
        <v>21</v>
      </c>
      <c r="J47" s="185" t="s">
        <v>2142</v>
      </c>
      <c r="K47" s="185" t="s">
        <v>2143</v>
      </c>
      <c r="L47" s="193" t="s">
        <v>24</v>
      </c>
      <c r="M47" s="180"/>
    </row>
    <row r="48" spans="1:13" s="169" customFormat="1" ht="75" x14ac:dyDescent="0.2">
      <c r="A48" s="177" t="s">
        <v>2257</v>
      </c>
      <c r="B48" s="192" t="s">
        <v>2218</v>
      </c>
      <c r="C48" s="185" t="s">
        <v>150</v>
      </c>
      <c r="D48" s="185" t="s">
        <v>2217</v>
      </c>
      <c r="E48" s="195" t="s">
        <v>21</v>
      </c>
      <c r="F48" s="195" t="s">
        <v>21</v>
      </c>
      <c r="G48" s="195" t="s">
        <v>21</v>
      </c>
      <c r="H48" s="195" t="s">
        <v>21</v>
      </c>
      <c r="I48" s="195">
        <v>500000</v>
      </c>
      <c r="J48" s="185" t="s">
        <v>1041</v>
      </c>
      <c r="K48" s="185" t="s">
        <v>1201</v>
      </c>
      <c r="L48" s="193" t="s">
        <v>24</v>
      </c>
      <c r="M48" s="180"/>
    </row>
    <row r="49" spans="1:13" s="169" customFormat="1" ht="81" x14ac:dyDescent="0.2">
      <c r="A49" s="177" t="s">
        <v>2258</v>
      </c>
      <c r="B49" s="184" t="s">
        <v>2186</v>
      </c>
      <c r="C49" s="185" t="s">
        <v>1206</v>
      </c>
      <c r="D49" s="185" t="s">
        <v>2187</v>
      </c>
      <c r="E49" s="195">
        <v>200000</v>
      </c>
      <c r="F49" s="195" t="s">
        <v>21</v>
      </c>
      <c r="G49" s="195" t="s">
        <v>21</v>
      </c>
      <c r="H49" s="195" t="s">
        <v>21</v>
      </c>
      <c r="I49" s="195" t="s">
        <v>21</v>
      </c>
      <c r="J49" s="185" t="s">
        <v>1076</v>
      </c>
      <c r="K49" s="185" t="s">
        <v>1208</v>
      </c>
      <c r="L49" s="193" t="s">
        <v>24</v>
      </c>
      <c r="M49" s="180"/>
    </row>
    <row r="50" spans="1:13" s="169" customFormat="1" ht="60.75" x14ac:dyDescent="0.2">
      <c r="A50" s="177" t="s">
        <v>2259</v>
      </c>
      <c r="B50" s="184" t="s">
        <v>2194</v>
      </c>
      <c r="C50" s="181" t="s">
        <v>2153</v>
      </c>
      <c r="D50" s="182" t="s">
        <v>2188</v>
      </c>
      <c r="E50" s="195" t="s">
        <v>21</v>
      </c>
      <c r="F50" s="195">
        <v>50000</v>
      </c>
      <c r="G50" s="195" t="s">
        <v>21</v>
      </c>
      <c r="H50" s="195" t="s">
        <v>21</v>
      </c>
      <c r="I50" s="195" t="s">
        <v>21</v>
      </c>
      <c r="J50" s="182" t="s">
        <v>1078</v>
      </c>
      <c r="K50" s="183" t="s">
        <v>2155</v>
      </c>
      <c r="L50" s="193" t="s">
        <v>24</v>
      </c>
      <c r="M50" s="180"/>
    </row>
    <row r="51" spans="1:13" s="180" customFormat="1" ht="87.75" customHeight="1" x14ac:dyDescent="0.2">
      <c r="A51" s="177" t="s">
        <v>2260</v>
      </c>
      <c r="B51" s="192" t="s">
        <v>2556</v>
      </c>
      <c r="C51" s="185" t="s">
        <v>1206</v>
      </c>
      <c r="D51" s="181" t="s">
        <v>2220</v>
      </c>
      <c r="E51" s="195" t="s">
        <v>21</v>
      </c>
      <c r="F51" s="195" t="s">
        <v>21</v>
      </c>
      <c r="G51" s="195">
        <v>5000000</v>
      </c>
      <c r="H51" s="195" t="s">
        <v>21</v>
      </c>
      <c r="I51" s="195" t="s">
        <v>21</v>
      </c>
      <c r="J51" s="185" t="s">
        <v>1076</v>
      </c>
      <c r="K51" s="185" t="s">
        <v>2137</v>
      </c>
      <c r="L51" s="193" t="s">
        <v>24</v>
      </c>
    </row>
    <row r="52" spans="1:13" s="180" customFormat="1" ht="87" customHeight="1" x14ac:dyDescent="0.2">
      <c r="A52" s="177" t="s">
        <v>2261</v>
      </c>
      <c r="B52" s="192" t="s">
        <v>2557</v>
      </c>
      <c r="C52" s="185" t="s">
        <v>1206</v>
      </c>
      <c r="D52" s="185" t="s">
        <v>2221</v>
      </c>
      <c r="E52" s="195" t="s">
        <v>21</v>
      </c>
      <c r="F52" s="195" t="s">
        <v>21</v>
      </c>
      <c r="G52" s="195" t="s">
        <v>21</v>
      </c>
      <c r="H52" s="195">
        <v>250000</v>
      </c>
      <c r="I52" s="195" t="s">
        <v>21</v>
      </c>
      <c r="J52" s="185" t="s">
        <v>1076</v>
      </c>
      <c r="K52" s="185" t="s">
        <v>2137</v>
      </c>
      <c r="L52" s="193" t="s">
        <v>24</v>
      </c>
    </row>
    <row r="53" spans="1:13" s="180" customFormat="1" ht="60.75" x14ac:dyDescent="0.2">
      <c r="A53" s="177" t="s">
        <v>2262</v>
      </c>
      <c r="B53" s="192" t="s">
        <v>2558</v>
      </c>
      <c r="C53" s="185" t="s">
        <v>1206</v>
      </c>
      <c r="D53" s="181" t="s">
        <v>2222</v>
      </c>
      <c r="E53" s="195" t="s">
        <v>21</v>
      </c>
      <c r="F53" s="195" t="s">
        <v>21</v>
      </c>
      <c r="G53" s="195" t="s">
        <v>21</v>
      </c>
      <c r="H53" s="195" t="s">
        <v>21</v>
      </c>
      <c r="I53" s="195">
        <v>300000</v>
      </c>
      <c r="J53" s="185" t="s">
        <v>1188</v>
      </c>
      <c r="K53" s="185" t="s">
        <v>2223</v>
      </c>
      <c r="L53" s="193" t="s">
        <v>24</v>
      </c>
    </row>
    <row r="54" spans="1:13" s="405" customFormat="1" ht="16.5" x14ac:dyDescent="0.2">
      <c r="A54" s="699" t="s">
        <v>1015</v>
      </c>
      <c r="B54" s="700"/>
      <c r="C54" s="700"/>
      <c r="D54" s="701"/>
      <c r="E54" s="402">
        <f>SUM(E10:E53)</f>
        <v>9015000</v>
      </c>
      <c r="F54" s="402">
        <f t="shared" ref="F54:I54" si="0">SUM(F10:F53)</f>
        <v>3760000</v>
      </c>
      <c r="G54" s="402">
        <f t="shared" si="0"/>
        <v>10210000</v>
      </c>
      <c r="H54" s="402">
        <f t="shared" si="0"/>
        <v>22690000</v>
      </c>
      <c r="I54" s="402">
        <f t="shared" si="0"/>
        <v>7170000</v>
      </c>
      <c r="J54" s="403"/>
      <c r="K54" s="403"/>
      <c r="L54" s="404"/>
    </row>
  </sheetData>
  <mergeCells count="12">
    <mergeCell ref="A54:D54"/>
    <mergeCell ref="A1:L1"/>
    <mergeCell ref="A2:L2"/>
    <mergeCell ref="A3:L3"/>
    <mergeCell ref="K7:K9"/>
    <mergeCell ref="L7:L9"/>
    <mergeCell ref="A7:A9"/>
    <mergeCell ref="B7:B9"/>
    <mergeCell ref="C7:C9"/>
    <mergeCell ref="D7:D9"/>
    <mergeCell ref="E7:I7"/>
    <mergeCell ref="J7:J9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4294967293" verticalDpi="300" r:id="rId1"/>
  <headerFooter>
    <oddHeader>&amp;C                                                                                                                                                                                                                      &amp;"TH SarabunIT๙,ตัวหนา"&amp;18แบบ ผ. ๐๒/๑</oddHeader>
    <oddFooter>&amp;C&amp;"TH SarabunIT๙,ธรรมดา"&amp;16&amp;P+156&amp;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51C1B-1ABE-4255-B9B5-15774D756682}">
  <sheetPr>
    <tabColor rgb="FFFFC000"/>
  </sheetPr>
  <dimension ref="A1:M12"/>
  <sheetViews>
    <sheetView view="pageLayout" topLeftCell="A4" zoomScaleNormal="100" workbookViewId="0">
      <selection activeCell="G14" sqref="G14"/>
    </sheetView>
  </sheetViews>
  <sheetFormatPr defaultRowHeight="14.25" x14ac:dyDescent="0.2"/>
  <cols>
    <col min="1" max="1" width="32.5" bestFit="1" customWidth="1"/>
    <col min="2" max="2" width="6.75" bestFit="1" customWidth="1"/>
    <col min="3" max="3" width="13.25" customWidth="1"/>
    <col min="4" max="4" width="6.75" bestFit="1" customWidth="1"/>
    <col min="5" max="5" width="13.25" customWidth="1"/>
    <col min="6" max="6" width="6.75" bestFit="1" customWidth="1"/>
    <col min="7" max="7" width="13.25" customWidth="1"/>
    <col min="8" max="8" width="6.75" bestFit="1" customWidth="1"/>
    <col min="9" max="9" width="13.25" customWidth="1"/>
    <col min="10" max="10" width="6.75" bestFit="1" customWidth="1"/>
    <col min="11" max="11" width="13.25" customWidth="1"/>
    <col min="12" max="12" width="6.75" bestFit="1" customWidth="1"/>
    <col min="13" max="13" width="16.125" customWidth="1"/>
  </cols>
  <sheetData>
    <row r="1" spans="1:13" s="153" customFormat="1" ht="23.25" x14ac:dyDescent="0.35">
      <c r="A1" s="610" t="s">
        <v>997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</row>
    <row r="2" spans="1:13" s="153" customFormat="1" ht="23.25" x14ac:dyDescent="0.35">
      <c r="A2" s="610" t="s">
        <v>998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</row>
    <row r="3" spans="1:13" s="153" customFormat="1" ht="23.25" x14ac:dyDescent="0.35">
      <c r="A3" s="626" t="s">
        <v>2413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  <c r="M3" s="626"/>
    </row>
    <row r="4" spans="1:13" s="153" customFormat="1" ht="23.25" x14ac:dyDescent="0.35">
      <c r="A4" s="610" t="s">
        <v>0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</row>
    <row r="5" spans="1:13" s="153" customFormat="1" ht="23.25" x14ac:dyDescent="0.35">
      <c r="A5" s="611" t="s">
        <v>999</v>
      </c>
      <c r="B5" s="611" t="s">
        <v>1000</v>
      </c>
      <c r="C5" s="611"/>
      <c r="D5" s="611" t="s">
        <v>1001</v>
      </c>
      <c r="E5" s="611"/>
      <c r="F5" s="611" t="s">
        <v>1002</v>
      </c>
      <c r="G5" s="611"/>
      <c r="H5" s="611" t="s">
        <v>1003</v>
      </c>
      <c r="I5" s="611"/>
      <c r="J5" s="611" t="s">
        <v>1004</v>
      </c>
      <c r="K5" s="611"/>
      <c r="L5" s="611" t="s">
        <v>1005</v>
      </c>
      <c r="M5" s="611"/>
    </row>
    <row r="6" spans="1:13" s="153" customFormat="1" ht="23.25" x14ac:dyDescent="0.35">
      <c r="A6" s="611"/>
      <c r="B6" s="612" t="s">
        <v>1013</v>
      </c>
      <c r="C6" s="186" t="s">
        <v>12</v>
      </c>
      <c r="D6" s="612" t="s">
        <v>1013</v>
      </c>
      <c r="E6" s="186" t="s">
        <v>12</v>
      </c>
      <c r="F6" s="612" t="s">
        <v>1013</v>
      </c>
      <c r="G6" s="186" t="s">
        <v>12</v>
      </c>
      <c r="H6" s="612" t="s">
        <v>1013</v>
      </c>
      <c r="I6" s="186" t="s">
        <v>12</v>
      </c>
      <c r="J6" s="612" t="s">
        <v>1013</v>
      </c>
      <c r="K6" s="186" t="s">
        <v>12</v>
      </c>
      <c r="L6" s="612" t="s">
        <v>1013</v>
      </c>
      <c r="M6" s="289" t="s">
        <v>12</v>
      </c>
    </row>
    <row r="7" spans="1:13" s="153" customFormat="1" ht="23.25" x14ac:dyDescent="0.35">
      <c r="A7" s="611"/>
      <c r="B7" s="612"/>
      <c r="C7" s="187" t="s">
        <v>18</v>
      </c>
      <c r="D7" s="612"/>
      <c r="E7" s="187" t="s">
        <v>18</v>
      </c>
      <c r="F7" s="612"/>
      <c r="G7" s="187" t="s">
        <v>18</v>
      </c>
      <c r="H7" s="612"/>
      <c r="I7" s="187" t="s">
        <v>18</v>
      </c>
      <c r="J7" s="612"/>
      <c r="K7" s="187" t="s">
        <v>18</v>
      </c>
      <c r="L7" s="612"/>
      <c r="M7" s="242" t="s">
        <v>18</v>
      </c>
    </row>
    <row r="8" spans="1:13" s="153" customFormat="1" ht="40.5" customHeight="1" x14ac:dyDescent="0.35">
      <c r="A8" s="163" t="s">
        <v>1006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290"/>
    </row>
    <row r="9" spans="1:13" s="153" customFormat="1" ht="37.5" x14ac:dyDescent="0.35">
      <c r="A9" s="159" t="s">
        <v>1007</v>
      </c>
      <c r="B9" s="240">
        <v>8</v>
      </c>
      <c r="C9" s="237">
        <f>+'1.1'!E170</f>
        <v>31014600</v>
      </c>
      <c r="D9" s="240">
        <v>10</v>
      </c>
      <c r="E9" s="237">
        <f>+'1.1'!F170</f>
        <v>35168600</v>
      </c>
      <c r="F9" s="240">
        <v>10</v>
      </c>
      <c r="G9" s="237">
        <f>+'1.1'!G170</f>
        <v>25123600</v>
      </c>
      <c r="H9" s="240">
        <v>10</v>
      </c>
      <c r="I9" s="237">
        <f>+'1.1'!H170</f>
        <v>19671000</v>
      </c>
      <c r="J9" s="240">
        <v>11</v>
      </c>
      <c r="K9" s="237">
        <f>+'1.1'!I170</f>
        <v>24555000</v>
      </c>
      <c r="L9" s="238">
        <f>+B9+D9+F9+H9+J9</f>
        <v>49</v>
      </c>
      <c r="M9" s="239">
        <f>+C9+E9+G9+I9+K9</f>
        <v>135532800</v>
      </c>
    </row>
    <row r="10" spans="1:13" s="153" customFormat="1" ht="23.25" x14ac:dyDescent="0.35">
      <c r="A10" s="159"/>
      <c r="B10" s="240"/>
      <c r="C10" s="237"/>
      <c r="D10" s="240"/>
      <c r="E10" s="237"/>
      <c r="F10" s="240"/>
      <c r="G10" s="237"/>
      <c r="H10" s="240"/>
      <c r="I10" s="237"/>
      <c r="J10" s="240"/>
      <c r="K10" s="237"/>
      <c r="L10" s="238"/>
      <c r="M10" s="239"/>
    </row>
    <row r="11" spans="1:13" s="531" customFormat="1" ht="18.75" x14ac:dyDescent="0.3">
      <c r="A11" s="233" t="s">
        <v>1015</v>
      </c>
      <c r="B11" s="529">
        <f>SUM(B9:B10)</f>
        <v>8</v>
      </c>
      <c r="C11" s="530">
        <f>+'ผ.02.2'!E29</f>
        <v>126458000</v>
      </c>
      <c r="D11" s="529">
        <f>SUM(D9:D10)</f>
        <v>10</v>
      </c>
      <c r="E11" s="530">
        <f>+'ผ.02.2'!G29</f>
        <v>140261000</v>
      </c>
      <c r="F11" s="529">
        <f>SUM(F9:F10)</f>
        <v>10</v>
      </c>
      <c r="G11" s="530">
        <f>+'ผ.02.2'!I29</f>
        <v>118018000</v>
      </c>
      <c r="H11" s="529">
        <f t="shared" ref="H11:M11" si="0">SUM(H9:H10)</f>
        <v>10</v>
      </c>
      <c r="I11" s="530">
        <f t="shared" si="0"/>
        <v>19671000</v>
      </c>
      <c r="J11" s="529">
        <f t="shared" si="0"/>
        <v>11</v>
      </c>
      <c r="K11" s="530">
        <f t="shared" si="0"/>
        <v>24555000</v>
      </c>
      <c r="L11" s="228">
        <f t="shared" si="0"/>
        <v>49</v>
      </c>
      <c r="M11" s="532">
        <f t="shared" si="0"/>
        <v>135532800</v>
      </c>
    </row>
    <row r="12" spans="1:13" x14ac:dyDescent="0.2">
      <c r="I12" s="498"/>
    </row>
  </sheetData>
  <mergeCells count="17">
    <mergeCell ref="H6:H7"/>
    <mergeCell ref="J6:J7"/>
    <mergeCell ref="L6:L7"/>
    <mergeCell ref="A1:M1"/>
    <mergeCell ref="A2:M2"/>
    <mergeCell ref="A4:M4"/>
    <mergeCell ref="A5:A7"/>
    <mergeCell ref="B5:C5"/>
    <mergeCell ref="D5:E5"/>
    <mergeCell ref="F5:G5"/>
    <mergeCell ref="H5:I5"/>
    <mergeCell ref="J5:K5"/>
    <mergeCell ref="L5:M5"/>
    <mergeCell ref="A3:M3"/>
    <mergeCell ref="B6:B7"/>
    <mergeCell ref="D6:D7"/>
    <mergeCell ref="F6:F7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Footer>&amp;C&amp;"TH SarabunIT๙,ธรรมดา"&amp;16&amp;P+166&amp;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D7CE-3D3B-44AE-919E-5EF8D2F80B6D}">
  <dimension ref="A1:L29"/>
  <sheetViews>
    <sheetView view="pageLayout" topLeftCell="A20" zoomScale="80" zoomScaleNormal="100" zoomScalePageLayoutView="80" workbookViewId="0">
      <selection activeCell="L20" sqref="L20"/>
    </sheetView>
  </sheetViews>
  <sheetFormatPr defaultRowHeight="18" x14ac:dyDescent="0.25"/>
  <cols>
    <col min="1" max="1" width="3.625" style="501" customWidth="1"/>
    <col min="2" max="2" width="27.125" style="501" customWidth="1"/>
    <col min="3" max="3" width="14.5" style="502" customWidth="1"/>
    <col min="4" max="4" width="23.625" style="276" customWidth="1"/>
    <col min="5" max="7" width="10.875" style="276" customWidth="1"/>
    <col min="8" max="9" width="10.875" style="276" bestFit="1" customWidth="1"/>
    <col min="10" max="10" width="13.375" style="502" customWidth="1"/>
    <col min="11" max="11" width="14" style="502" customWidth="1"/>
    <col min="12" max="12" width="9.375" style="502" customWidth="1"/>
    <col min="13" max="16384" width="9" style="501"/>
  </cols>
  <sheetData>
    <row r="1" spans="1:12" s="424" customFormat="1" ht="23.25" x14ac:dyDescent="0.3">
      <c r="A1" s="626" t="s">
        <v>990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2" s="424" customFormat="1" ht="23.25" x14ac:dyDescent="0.3">
      <c r="A2" s="626" t="s">
        <v>993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</row>
    <row r="3" spans="1:12" s="424" customFormat="1" ht="23.25" x14ac:dyDescent="0.3">
      <c r="A3" s="626" t="s">
        <v>2413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</row>
    <row r="4" spans="1:12" s="424" customFormat="1" ht="23.25" x14ac:dyDescent="0.3">
      <c r="A4" s="626" t="s">
        <v>0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</row>
    <row r="5" spans="1:12" s="426" customFormat="1" ht="20.25" x14ac:dyDescent="0.25">
      <c r="A5" s="37" t="s">
        <v>1</v>
      </c>
      <c r="B5" s="425" t="s">
        <v>1039</v>
      </c>
      <c r="C5" s="503"/>
      <c r="D5" s="504"/>
      <c r="E5" s="504"/>
      <c r="F5" s="504"/>
      <c r="G5" s="504"/>
      <c r="H5" s="504"/>
      <c r="I5" s="505"/>
      <c r="J5" s="503"/>
      <c r="K5" s="503"/>
      <c r="L5" s="503"/>
    </row>
    <row r="6" spans="1:12" s="426" customFormat="1" ht="20.25" x14ac:dyDescent="0.25">
      <c r="A6" s="37" t="s">
        <v>3</v>
      </c>
      <c r="B6" s="425" t="s">
        <v>1040</v>
      </c>
      <c r="C6" s="503"/>
      <c r="D6" s="504"/>
      <c r="E6" s="504"/>
      <c r="F6" s="504"/>
      <c r="G6" s="504"/>
      <c r="H6" s="504"/>
      <c r="I6" s="505"/>
      <c r="J6" s="503"/>
      <c r="K6" s="503"/>
      <c r="L6" s="503"/>
    </row>
    <row r="7" spans="1:12" s="426" customFormat="1" ht="20.25" x14ac:dyDescent="0.25">
      <c r="A7" s="428"/>
      <c r="B7" s="38" t="s">
        <v>5</v>
      </c>
      <c r="C7" s="503"/>
      <c r="D7" s="504"/>
      <c r="E7" s="504"/>
      <c r="F7" s="504"/>
      <c r="G7" s="504"/>
      <c r="H7" s="504"/>
      <c r="I7" s="505"/>
      <c r="J7" s="503"/>
      <c r="K7" s="503"/>
      <c r="L7" s="503"/>
    </row>
    <row r="8" spans="1:12" s="426" customFormat="1" ht="20.25" x14ac:dyDescent="0.25">
      <c r="A8" s="428"/>
      <c r="B8" s="38" t="s">
        <v>6</v>
      </c>
      <c r="C8" s="503"/>
      <c r="D8" s="504"/>
      <c r="E8" s="504"/>
      <c r="F8" s="504"/>
      <c r="G8" s="504"/>
      <c r="H8" s="504"/>
      <c r="I8" s="505"/>
      <c r="J8" s="503"/>
      <c r="K8" s="503"/>
      <c r="L8" s="503"/>
    </row>
    <row r="9" spans="1:12" s="499" customFormat="1" ht="18.75" x14ac:dyDescent="0.2">
      <c r="A9" s="627" t="s">
        <v>7</v>
      </c>
      <c r="B9" s="627" t="s">
        <v>8</v>
      </c>
      <c r="C9" s="627" t="s">
        <v>9</v>
      </c>
      <c r="D9" s="706" t="s">
        <v>994</v>
      </c>
      <c r="E9" s="706" t="s">
        <v>12</v>
      </c>
      <c r="F9" s="706"/>
      <c r="G9" s="706"/>
      <c r="H9" s="706"/>
      <c r="I9" s="706"/>
      <c r="J9" s="627" t="s">
        <v>995</v>
      </c>
      <c r="K9" s="627" t="s">
        <v>996</v>
      </c>
      <c r="L9" s="627" t="s">
        <v>992</v>
      </c>
    </row>
    <row r="10" spans="1:12" s="499" customFormat="1" ht="18.75" x14ac:dyDescent="0.2">
      <c r="A10" s="627"/>
      <c r="B10" s="627"/>
      <c r="C10" s="627"/>
      <c r="D10" s="706"/>
      <c r="E10" s="506">
        <v>2566</v>
      </c>
      <c r="F10" s="506">
        <v>2567</v>
      </c>
      <c r="G10" s="506">
        <v>2568</v>
      </c>
      <c r="H10" s="506">
        <v>2569</v>
      </c>
      <c r="I10" s="506">
        <v>2570</v>
      </c>
      <c r="J10" s="627"/>
      <c r="K10" s="627"/>
      <c r="L10" s="627"/>
    </row>
    <row r="11" spans="1:12" s="499" customFormat="1" ht="18.75" x14ac:dyDescent="0.2">
      <c r="A11" s="627"/>
      <c r="B11" s="627"/>
      <c r="C11" s="627"/>
      <c r="D11" s="706"/>
      <c r="E11" s="507" t="s">
        <v>18</v>
      </c>
      <c r="F11" s="507" t="s">
        <v>18</v>
      </c>
      <c r="G11" s="508" t="s">
        <v>2409</v>
      </c>
      <c r="H11" s="507" t="s">
        <v>18</v>
      </c>
      <c r="I11" s="507" t="s">
        <v>18</v>
      </c>
      <c r="J11" s="627"/>
      <c r="K11" s="627"/>
      <c r="L11" s="627"/>
    </row>
    <row r="12" spans="1:12" s="500" customFormat="1" ht="93.75" x14ac:dyDescent="0.25">
      <c r="A12" s="510" t="s">
        <v>241</v>
      </c>
      <c r="B12" s="511" t="s">
        <v>2414</v>
      </c>
      <c r="C12" s="512" t="s">
        <v>2415</v>
      </c>
      <c r="D12" s="512" t="s">
        <v>2417</v>
      </c>
      <c r="E12" s="513" t="s">
        <v>21</v>
      </c>
      <c r="F12" s="513" t="s">
        <v>21</v>
      </c>
      <c r="G12" s="513" t="s">
        <v>21</v>
      </c>
      <c r="H12" s="514">
        <v>10640000</v>
      </c>
      <c r="I12" s="515">
        <v>10640000</v>
      </c>
      <c r="J12" s="512" t="s">
        <v>2207</v>
      </c>
      <c r="K12" s="512" t="s">
        <v>23</v>
      </c>
      <c r="L12" s="516" t="s">
        <v>24</v>
      </c>
    </row>
    <row r="13" spans="1:12" s="500" customFormat="1" ht="112.5" x14ac:dyDescent="0.25">
      <c r="A13" s="510" t="s">
        <v>255</v>
      </c>
      <c r="B13" s="421" t="s">
        <v>2416</v>
      </c>
      <c r="C13" s="512" t="s">
        <v>2415</v>
      </c>
      <c r="D13" s="512" t="s">
        <v>2418</v>
      </c>
      <c r="E13" s="517">
        <v>20200000</v>
      </c>
      <c r="F13" s="517">
        <v>20200000</v>
      </c>
      <c r="G13" s="517">
        <v>20200000</v>
      </c>
      <c r="H13" s="517">
        <v>20200000</v>
      </c>
      <c r="I13" s="517">
        <v>20200000</v>
      </c>
      <c r="J13" s="512" t="s">
        <v>2207</v>
      </c>
      <c r="K13" s="512" t="s">
        <v>23</v>
      </c>
      <c r="L13" s="516" t="s">
        <v>24</v>
      </c>
    </row>
    <row r="14" spans="1:12" s="500" customFormat="1" ht="121.5" x14ac:dyDescent="0.25">
      <c r="A14" s="510" t="s">
        <v>262</v>
      </c>
      <c r="B14" s="518" t="s">
        <v>2419</v>
      </c>
      <c r="C14" s="512" t="s">
        <v>2415</v>
      </c>
      <c r="D14" s="512" t="s">
        <v>2420</v>
      </c>
      <c r="E14" s="517">
        <v>16428000</v>
      </c>
      <c r="F14" s="517">
        <v>16428000</v>
      </c>
      <c r="G14" s="517">
        <v>16428000</v>
      </c>
      <c r="H14" s="517">
        <v>16428000</v>
      </c>
      <c r="I14" s="517">
        <v>16428000</v>
      </c>
      <c r="J14" s="512" t="s">
        <v>2207</v>
      </c>
      <c r="K14" s="512" t="s">
        <v>23</v>
      </c>
      <c r="L14" s="516" t="s">
        <v>24</v>
      </c>
    </row>
    <row r="15" spans="1:12" s="500" customFormat="1" ht="121.5" x14ac:dyDescent="0.25">
      <c r="A15" s="510" t="s">
        <v>275</v>
      </c>
      <c r="B15" s="511" t="s">
        <v>2421</v>
      </c>
      <c r="C15" s="512" t="s">
        <v>2415</v>
      </c>
      <c r="D15" s="512" t="s">
        <v>2422</v>
      </c>
      <c r="E15" s="172">
        <v>8280000</v>
      </c>
      <c r="F15" s="513">
        <v>8280000</v>
      </c>
      <c r="G15" s="513"/>
      <c r="H15" s="524"/>
      <c r="I15" s="524"/>
      <c r="J15" s="512" t="s">
        <v>2207</v>
      </c>
      <c r="K15" s="512" t="s">
        <v>23</v>
      </c>
      <c r="L15" s="516" t="s">
        <v>24</v>
      </c>
    </row>
    <row r="16" spans="1:12" s="500" customFormat="1" ht="60.75" x14ac:dyDescent="0.25">
      <c r="A16" s="510" t="s">
        <v>294</v>
      </c>
      <c r="B16" s="421" t="s">
        <v>2559</v>
      </c>
      <c r="C16" s="512" t="s">
        <v>2424</v>
      </c>
      <c r="D16" s="512" t="s">
        <v>2425</v>
      </c>
      <c r="E16" s="513"/>
      <c r="F16" s="513">
        <v>5500000</v>
      </c>
      <c r="G16" s="513">
        <v>5500000</v>
      </c>
      <c r="H16" s="524"/>
      <c r="I16" s="524"/>
      <c r="J16" s="512" t="s">
        <v>1076</v>
      </c>
      <c r="K16" s="512" t="s">
        <v>2426</v>
      </c>
      <c r="L16" s="516" t="s">
        <v>24</v>
      </c>
    </row>
    <row r="17" spans="1:12" s="500" customFormat="1" ht="60.75" x14ac:dyDescent="0.25">
      <c r="A17" s="510" t="s">
        <v>307</v>
      </c>
      <c r="B17" s="518" t="s">
        <v>2427</v>
      </c>
      <c r="C17" s="512" t="s">
        <v>2424</v>
      </c>
      <c r="D17" s="512" t="s">
        <v>2423</v>
      </c>
      <c r="E17" s="513"/>
      <c r="F17" s="513"/>
      <c r="G17" s="172">
        <v>5500000</v>
      </c>
      <c r="H17" s="524"/>
      <c r="I17" s="524"/>
      <c r="J17" s="512" t="s">
        <v>1076</v>
      </c>
      <c r="K17" s="512" t="s">
        <v>2426</v>
      </c>
      <c r="L17" s="516" t="s">
        <v>24</v>
      </c>
    </row>
    <row r="18" spans="1:12" s="500" customFormat="1" ht="81" x14ac:dyDescent="0.25">
      <c r="A18" s="510" t="s">
        <v>324</v>
      </c>
      <c r="B18" s="191" t="s">
        <v>2428</v>
      </c>
      <c r="C18" s="512" t="s">
        <v>2430</v>
      </c>
      <c r="D18" s="170" t="s">
        <v>2431</v>
      </c>
      <c r="E18" s="170"/>
      <c r="F18" s="170"/>
      <c r="G18" s="170"/>
      <c r="H18" s="172">
        <v>7840000</v>
      </c>
      <c r="I18" s="172">
        <v>7840000</v>
      </c>
      <c r="J18" s="512" t="s">
        <v>2207</v>
      </c>
      <c r="K18" s="512" t="s">
        <v>23</v>
      </c>
      <c r="L18" s="171" t="s">
        <v>24</v>
      </c>
    </row>
    <row r="19" spans="1:12" s="205" customFormat="1" ht="101.25" x14ac:dyDescent="0.3">
      <c r="A19" s="510" t="s">
        <v>327</v>
      </c>
      <c r="B19" s="421" t="s">
        <v>2432</v>
      </c>
      <c r="C19" s="512" t="s">
        <v>2430</v>
      </c>
      <c r="D19" s="170" t="s">
        <v>2433</v>
      </c>
      <c r="E19" s="519">
        <v>22850000</v>
      </c>
      <c r="F19" s="519">
        <v>22850000</v>
      </c>
      <c r="G19" s="519">
        <v>22850000</v>
      </c>
      <c r="H19" s="519">
        <v>22850000</v>
      </c>
      <c r="I19" s="519">
        <v>22850000</v>
      </c>
      <c r="J19" s="512" t="s">
        <v>2207</v>
      </c>
      <c r="K19" s="512" t="s">
        <v>23</v>
      </c>
      <c r="L19" s="171" t="s">
        <v>24</v>
      </c>
    </row>
    <row r="20" spans="1:12" s="205" customFormat="1" ht="75" x14ac:dyDescent="0.3">
      <c r="A20" s="510" t="s">
        <v>341</v>
      </c>
      <c r="B20" s="421" t="s">
        <v>2516</v>
      </c>
      <c r="C20" s="512" t="s">
        <v>2430</v>
      </c>
      <c r="D20" s="170" t="s">
        <v>2434</v>
      </c>
      <c r="E20" s="520">
        <v>8200000</v>
      </c>
      <c r="F20" s="520">
        <v>8200000</v>
      </c>
      <c r="G20" s="520">
        <v>8200000</v>
      </c>
      <c r="H20" s="520">
        <v>8200000</v>
      </c>
      <c r="I20" s="520">
        <v>8200000</v>
      </c>
      <c r="J20" s="512" t="s">
        <v>2207</v>
      </c>
      <c r="K20" s="512" t="s">
        <v>23</v>
      </c>
      <c r="L20" s="171" t="s">
        <v>24</v>
      </c>
    </row>
    <row r="21" spans="1:12" s="500" customFormat="1" ht="93.75" x14ac:dyDescent="0.25">
      <c r="A21" s="510" t="s">
        <v>349</v>
      </c>
      <c r="B21" s="518" t="s">
        <v>2436</v>
      </c>
      <c r="C21" s="512" t="s">
        <v>2435</v>
      </c>
      <c r="D21" s="512" t="s">
        <v>2437</v>
      </c>
      <c r="E21" s="513" t="s">
        <v>21</v>
      </c>
      <c r="F21" s="513" t="s">
        <v>21</v>
      </c>
      <c r="G21" s="513" t="s">
        <v>21</v>
      </c>
      <c r="H21" s="172">
        <v>5000000</v>
      </c>
      <c r="I21" s="513">
        <v>5000000</v>
      </c>
      <c r="J21" s="512" t="s">
        <v>2438</v>
      </c>
      <c r="K21" s="521" t="s">
        <v>2439</v>
      </c>
      <c r="L21" s="171" t="s">
        <v>24</v>
      </c>
    </row>
    <row r="22" spans="1:12" s="500" customFormat="1" ht="101.25" x14ac:dyDescent="0.25">
      <c r="A22" s="510" t="s">
        <v>365</v>
      </c>
      <c r="B22" s="518" t="s">
        <v>2440</v>
      </c>
      <c r="C22" s="512" t="s">
        <v>2441</v>
      </c>
      <c r="D22" s="522" t="s">
        <v>2442</v>
      </c>
      <c r="E22" s="172">
        <v>17500000</v>
      </c>
      <c r="F22" s="513">
        <v>17500000</v>
      </c>
      <c r="G22" s="513" t="s">
        <v>21</v>
      </c>
      <c r="H22" s="513" t="s">
        <v>21</v>
      </c>
      <c r="I22" s="513" t="s">
        <v>21</v>
      </c>
      <c r="J22" s="522" t="s">
        <v>1078</v>
      </c>
      <c r="K22" s="170" t="s">
        <v>2443</v>
      </c>
      <c r="L22" s="171" t="s">
        <v>24</v>
      </c>
    </row>
    <row r="23" spans="1:12" s="500" customFormat="1" ht="141.75" x14ac:dyDescent="0.25">
      <c r="A23" s="510" t="s">
        <v>689</v>
      </c>
      <c r="B23" s="184" t="s">
        <v>2444</v>
      </c>
      <c r="C23" s="512" t="s">
        <v>2441</v>
      </c>
      <c r="D23" s="522" t="s">
        <v>2445</v>
      </c>
      <c r="E23" s="513" t="s">
        <v>21</v>
      </c>
      <c r="F23" s="172">
        <v>19833000</v>
      </c>
      <c r="G23" s="172">
        <v>19833000</v>
      </c>
      <c r="H23" s="513" t="s">
        <v>21</v>
      </c>
      <c r="I23" s="513" t="s">
        <v>21</v>
      </c>
      <c r="J23" s="522" t="s">
        <v>1078</v>
      </c>
      <c r="K23" s="170" t="s">
        <v>2443</v>
      </c>
      <c r="L23" s="171" t="s">
        <v>24</v>
      </c>
    </row>
    <row r="24" spans="1:12" s="500" customFormat="1" ht="81" x14ac:dyDescent="0.25">
      <c r="A24" s="510" t="s">
        <v>383</v>
      </c>
      <c r="B24" s="421" t="s">
        <v>2446</v>
      </c>
      <c r="C24" s="512" t="s">
        <v>2441</v>
      </c>
      <c r="D24" s="522" t="s">
        <v>2447</v>
      </c>
      <c r="E24" s="513" t="s">
        <v>21</v>
      </c>
      <c r="F24" s="513" t="s">
        <v>21</v>
      </c>
      <c r="G24" s="172">
        <v>8750000</v>
      </c>
      <c r="H24" s="513">
        <v>8750000</v>
      </c>
      <c r="I24" s="513" t="s">
        <v>21</v>
      </c>
      <c r="J24" s="522" t="s">
        <v>1078</v>
      </c>
      <c r="K24" s="170" t="s">
        <v>2443</v>
      </c>
      <c r="L24" s="171" t="s">
        <v>24</v>
      </c>
    </row>
    <row r="25" spans="1:12" s="275" customFormat="1" ht="75" x14ac:dyDescent="0.2">
      <c r="A25" s="510" t="s">
        <v>390</v>
      </c>
      <c r="B25" s="191" t="s">
        <v>2448</v>
      </c>
      <c r="C25" s="512" t="s">
        <v>2441</v>
      </c>
      <c r="D25" s="522" t="s">
        <v>2449</v>
      </c>
      <c r="E25" s="513" t="s">
        <v>21</v>
      </c>
      <c r="F25" s="513" t="s">
        <v>21</v>
      </c>
      <c r="G25" s="513" t="s">
        <v>21</v>
      </c>
      <c r="H25" s="513" t="s">
        <v>21</v>
      </c>
      <c r="I25" s="513">
        <v>2500000</v>
      </c>
      <c r="J25" s="522" t="s">
        <v>1078</v>
      </c>
      <c r="K25" s="170" t="s">
        <v>2443</v>
      </c>
      <c r="L25" s="171" t="s">
        <v>24</v>
      </c>
    </row>
    <row r="26" spans="1:12" s="275" customFormat="1" ht="75" x14ac:dyDescent="0.2">
      <c r="A26" s="510" t="s">
        <v>718</v>
      </c>
      <c r="B26" s="191" t="s">
        <v>2451</v>
      </c>
      <c r="C26" s="185" t="s">
        <v>2429</v>
      </c>
      <c r="D26" s="170" t="s">
        <v>2450</v>
      </c>
      <c r="E26" s="513" t="s">
        <v>21</v>
      </c>
      <c r="F26" s="513" t="s">
        <v>21</v>
      </c>
      <c r="G26" s="513" t="s">
        <v>21</v>
      </c>
      <c r="H26" s="513" t="s">
        <v>21</v>
      </c>
      <c r="I26" s="513">
        <v>2000000</v>
      </c>
      <c r="J26" s="512" t="s">
        <v>2207</v>
      </c>
      <c r="K26" s="512" t="s">
        <v>23</v>
      </c>
      <c r="L26" s="171" t="s">
        <v>24</v>
      </c>
    </row>
    <row r="27" spans="1:12" s="509" customFormat="1" ht="101.25" x14ac:dyDescent="0.2">
      <c r="A27" s="510" t="s">
        <v>415</v>
      </c>
      <c r="B27" s="421" t="s">
        <v>2452</v>
      </c>
      <c r="C27" s="191" t="s">
        <v>2454</v>
      </c>
      <c r="D27" s="191" t="s">
        <v>2453</v>
      </c>
      <c r="E27" s="523">
        <v>20200000</v>
      </c>
      <c r="F27" s="523">
        <v>20200000</v>
      </c>
      <c r="G27" s="523">
        <v>20200000</v>
      </c>
      <c r="H27" s="523">
        <v>20200000</v>
      </c>
      <c r="I27" s="523">
        <v>20200000</v>
      </c>
      <c r="J27" s="512" t="s">
        <v>1055</v>
      </c>
      <c r="K27" s="512" t="s">
        <v>2455</v>
      </c>
      <c r="L27" s="171" t="s">
        <v>24</v>
      </c>
    </row>
    <row r="28" spans="1:12" s="509" customFormat="1" ht="61.5" customHeight="1" x14ac:dyDescent="0.2">
      <c r="A28" s="510" t="s">
        <v>423</v>
      </c>
      <c r="B28" s="421" t="s">
        <v>2456</v>
      </c>
      <c r="C28" s="185" t="s">
        <v>2429</v>
      </c>
      <c r="D28" s="170" t="s">
        <v>2457</v>
      </c>
      <c r="E28" s="523">
        <v>12800000</v>
      </c>
      <c r="F28" s="523">
        <v>12800000</v>
      </c>
      <c r="G28" s="523">
        <v>12800000</v>
      </c>
      <c r="H28" s="523">
        <v>12800000</v>
      </c>
      <c r="I28" s="523">
        <v>12800000</v>
      </c>
      <c r="J28" s="512" t="s">
        <v>1041</v>
      </c>
      <c r="K28" s="512" t="s">
        <v>23</v>
      </c>
      <c r="L28" s="171" t="s">
        <v>24</v>
      </c>
    </row>
    <row r="29" spans="1:12" s="528" customFormat="1" ht="20.25" x14ac:dyDescent="0.2">
      <c r="A29" s="705" t="s">
        <v>1015</v>
      </c>
      <c r="B29" s="705"/>
      <c r="C29" s="705"/>
      <c r="D29" s="705"/>
      <c r="E29" s="525">
        <f>SUM(E13:E28)</f>
        <v>126458000</v>
      </c>
      <c r="F29" s="525">
        <f t="shared" ref="F29:I29" si="0">SUM(F13:F28)</f>
        <v>151791000</v>
      </c>
      <c r="G29" s="525">
        <f t="shared" si="0"/>
        <v>140261000</v>
      </c>
      <c r="H29" s="525">
        <f>SUM(H13:H28)</f>
        <v>122268000</v>
      </c>
      <c r="I29" s="525">
        <f t="shared" si="0"/>
        <v>118018000</v>
      </c>
      <c r="J29" s="526"/>
      <c r="K29" s="527"/>
      <c r="L29" s="526"/>
    </row>
  </sheetData>
  <mergeCells count="13">
    <mergeCell ref="L9:L11"/>
    <mergeCell ref="A3:L3"/>
    <mergeCell ref="A29:D29"/>
    <mergeCell ref="A1:L1"/>
    <mergeCell ref="A2:L2"/>
    <mergeCell ref="A4:L4"/>
    <mergeCell ref="A9:A11"/>
    <mergeCell ref="B9:B11"/>
    <mergeCell ref="C9:C11"/>
    <mergeCell ref="D9:D11"/>
    <mergeCell ref="E9:I9"/>
    <mergeCell ref="J9:J11"/>
    <mergeCell ref="K9:K11"/>
  </mergeCells>
  <phoneticPr fontId="24" type="noConversion"/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300" verticalDpi="30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แบบ ผ.0๒/2</oddHeader>
    <oddFooter>&amp;C&amp;"TH SarabunIT๙,ธรรมดา"&amp;16&amp;P+167&amp;</oddFooter>
  </headerFooter>
  <rowBreaks count="1" manualBreakCount="1">
    <brk id="1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106B-A58E-405C-9D96-5EF1491304EF}">
  <dimension ref="A1:L129"/>
  <sheetViews>
    <sheetView topLeftCell="A25" zoomScaleNormal="100" zoomScaleSheetLayoutView="70" zoomScalePageLayoutView="90" workbookViewId="0">
      <selection activeCell="E39" sqref="E39"/>
    </sheetView>
  </sheetViews>
  <sheetFormatPr defaultRowHeight="18.75" x14ac:dyDescent="0.3"/>
  <cols>
    <col min="1" max="1" width="4.25" style="202" customWidth="1"/>
    <col min="2" max="2" width="19.375" style="188" bestFit="1" customWidth="1"/>
    <col min="3" max="3" width="10.75" style="188" customWidth="1"/>
    <col min="4" max="4" width="22" style="188" bestFit="1" customWidth="1"/>
    <col min="5" max="5" width="37.875" style="188" bestFit="1" customWidth="1"/>
    <col min="6" max="10" width="10.75" style="123" customWidth="1"/>
    <col min="11" max="16384" width="9" style="188"/>
  </cols>
  <sheetData>
    <row r="1" spans="1:12" s="454" customFormat="1" ht="23.25" x14ac:dyDescent="0.35">
      <c r="A1" s="626" t="s">
        <v>2458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</row>
    <row r="2" spans="1:12" s="454" customFormat="1" ht="23.25" x14ac:dyDescent="0.35">
      <c r="A2" s="626" t="s">
        <v>993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</row>
    <row r="3" spans="1:12" s="545" customFormat="1" ht="31.5" customHeight="1" x14ac:dyDescent="0.2">
      <c r="A3" s="677" t="s">
        <v>0</v>
      </c>
      <c r="B3" s="677"/>
      <c r="C3" s="677"/>
      <c r="D3" s="677"/>
      <c r="E3" s="677"/>
      <c r="F3" s="677"/>
      <c r="G3" s="677"/>
      <c r="H3" s="677"/>
      <c r="I3" s="677"/>
      <c r="J3" s="677"/>
      <c r="K3" s="677"/>
    </row>
    <row r="4" spans="1:12" s="413" customFormat="1" x14ac:dyDescent="0.25">
      <c r="A4" s="627" t="s">
        <v>7</v>
      </c>
      <c r="B4" s="627" t="s">
        <v>2459</v>
      </c>
      <c r="C4" s="628" t="s">
        <v>2460</v>
      </c>
      <c r="D4" s="627" t="s">
        <v>2461</v>
      </c>
      <c r="E4" s="706" t="s">
        <v>2462</v>
      </c>
      <c r="F4" s="706" t="s">
        <v>12</v>
      </c>
      <c r="G4" s="706"/>
      <c r="H4" s="706"/>
      <c r="I4" s="706"/>
      <c r="J4" s="706"/>
      <c r="K4" s="627" t="s">
        <v>992</v>
      </c>
    </row>
    <row r="5" spans="1:12" s="413" customFormat="1" x14ac:dyDescent="0.25">
      <c r="A5" s="627"/>
      <c r="B5" s="627"/>
      <c r="C5" s="629"/>
      <c r="D5" s="627"/>
      <c r="E5" s="706"/>
      <c r="F5" s="506">
        <v>2566</v>
      </c>
      <c r="G5" s="506">
        <v>2567</v>
      </c>
      <c r="H5" s="506">
        <v>2568</v>
      </c>
      <c r="I5" s="506">
        <v>2569</v>
      </c>
      <c r="J5" s="506">
        <v>2570</v>
      </c>
      <c r="K5" s="627"/>
    </row>
    <row r="6" spans="1:12" s="413" customFormat="1" x14ac:dyDescent="0.25">
      <c r="A6" s="627"/>
      <c r="B6" s="627"/>
      <c r="C6" s="630"/>
      <c r="D6" s="627"/>
      <c r="E6" s="706"/>
      <c r="F6" s="507" t="s">
        <v>18</v>
      </c>
      <c r="G6" s="507" t="s">
        <v>18</v>
      </c>
      <c r="H6" s="508" t="s">
        <v>2409</v>
      </c>
      <c r="I6" s="507" t="s">
        <v>18</v>
      </c>
      <c r="J6" s="507" t="s">
        <v>18</v>
      </c>
      <c r="K6" s="627"/>
    </row>
    <row r="7" spans="1:12" s="535" customFormat="1" ht="20.25" x14ac:dyDescent="0.3">
      <c r="A7" s="496">
        <v>1</v>
      </c>
      <c r="B7" s="533" t="s">
        <v>2503</v>
      </c>
      <c r="C7" s="496" t="s">
        <v>2463</v>
      </c>
      <c r="D7" s="533" t="s">
        <v>2464</v>
      </c>
      <c r="E7" s="533" t="s">
        <v>2469</v>
      </c>
      <c r="F7" s="496" t="s">
        <v>21</v>
      </c>
      <c r="G7" s="496" t="s">
        <v>21</v>
      </c>
      <c r="H7" s="496" t="s">
        <v>21</v>
      </c>
      <c r="I7" s="546">
        <v>6400</v>
      </c>
      <c r="J7" s="496" t="s">
        <v>21</v>
      </c>
      <c r="K7" s="534" t="s">
        <v>24</v>
      </c>
      <c r="L7" s="189"/>
    </row>
    <row r="8" spans="1:12" s="535" customFormat="1" ht="20.25" x14ac:dyDescent="0.3">
      <c r="A8" s="495"/>
      <c r="B8" s="493"/>
      <c r="C8" s="495"/>
      <c r="D8" s="493"/>
      <c r="E8" s="491" t="s">
        <v>2465</v>
      </c>
      <c r="F8" s="547"/>
      <c r="G8" s="547"/>
      <c r="H8" s="548"/>
      <c r="I8" s="547"/>
      <c r="J8" s="547"/>
      <c r="K8" s="536"/>
      <c r="L8" s="189"/>
    </row>
    <row r="9" spans="1:12" s="535" customFormat="1" ht="20.25" x14ac:dyDescent="0.3">
      <c r="A9" s="496">
        <v>2</v>
      </c>
      <c r="B9" s="533" t="s">
        <v>2503</v>
      </c>
      <c r="C9" s="496" t="s">
        <v>2463</v>
      </c>
      <c r="D9" s="533" t="s">
        <v>2464</v>
      </c>
      <c r="E9" s="490" t="s">
        <v>2470</v>
      </c>
      <c r="F9" s="496" t="s">
        <v>21</v>
      </c>
      <c r="G9" s="496" t="s">
        <v>21</v>
      </c>
      <c r="H9" s="496" t="s">
        <v>21</v>
      </c>
      <c r="I9" s="543">
        <v>15000</v>
      </c>
      <c r="J9" s="496" t="s">
        <v>21</v>
      </c>
      <c r="K9" s="534" t="s">
        <v>24</v>
      </c>
      <c r="L9" s="189"/>
    </row>
    <row r="10" spans="1:12" s="535" customFormat="1" ht="20.25" x14ac:dyDescent="0.3">
      <c r="A10" s="496">
        <v>3</v>
      </c>
      <c r="B10" s="533" t="s">
        <v>2503</v>
      </c>
      <c r="C10" s="496" t="s">
        <v>2463</v>
      </c>
      <c r="D10" s="497" t="s">
        <v>2466</v>
      </c>
      <c r="E10" s="490" t="s">
        <v>2492</v>
      </c>
      <c r="F10" s="496" t="s">
        <v>21</v>
      </c>
      <c r="G10" s="496" t="s">
        <v>21</v>
      </c>
      <c r="H10" s="496" t="s">
        <v>21</v>
      </c>
      <c r="I10" s="543">
        <v>22000</v>
      </c>
      <c r="J10" s="496" t="s">
        <v>21</v>
      </c>
      <c r="K10" s="534" t="s">
        <v>24</v>
      </c>
      <c r="L10" s="189"/>
    </row>
    <row r="11" spans="1:12" s="535" customFormat="1" ht="20.25" x14ac:dyDescent="0.3">
      <c r="A11" s="496">
        <v>4</v>
      </c>
      <c r="B11" s="533" t="s">
        <v>2503</v>
      </c>
      <c r="C11" s="496" t="s">
        <v>2463</v>
      </c>
      <c r="D11" s="497" t="s">
        <v>2472</v>
      </c>
      <c r="E11" s="490" t="s">
        <v>2493</v>
      </c>
      <c r="F11" s="496" t="s">
        <v>21</v>
      </c>
      <c r="G11" s="496" t="s">
        <v>21</v>
      </c>
      <c r="H11" s="543">
        <v>1000</v>
      </c>
      <c r="I11" s="543">
        <v>1000</v>
      </c>
      <c r="J11" s="496" t="s">
        <v>21</v>
      </c>
      <c r="K11" s="534" t="s">
        <v>24</v>
      </c>
      <c r="L11" s="189"/>
    </row>
    <row r="12" spans="1:12" s="535" customFormat="1" ht="20.25" x14ac:dyDescent="0.3">
      <c r="A12" s="495"/>
      <c r="B12" s="493"/>
      <c r="C12" s="495"/>
      <c r="D12" s="493" t="s">
        <v>2480</v>
      </c>
      <c r="E12" s="491" t="s">
        <v>2494</v>
      </c>
      <c r="F12" s="548"/>
      <c r="G12" s="548"/>
      <c r="H12" s="548"/>
      <c r="I12" s="547"/>
      <c r="J12" s="548"/>
      <c r="K12" s="536"/>
      <c r="L12" s="189"/>
    </row>
    <row r="13" spans="1:12" s="535" customFormat="1" ht="20.25" x14ac:dyDescent="0.3">
      <c r="A13" s="569">
        <v>5</v>
      </c>
      <c r="B13" s="533" t="s">
        <v>2503</v>
      </c>
      <c r="C13" s="496" t="s">
        <v>2463</v>
      </c>
      <c r="D13" s="497" t="s">
        <v>2473</v>
      </c>
      <c r="E13" s="490" t="s">
        <v>2560</v>
      </c>
      <c r="F13" s="543">
        <v>2500000</v>
      </c>
      <c r="G13" s="496" t="s">
        <v>21</v>
      </c>
      <c r="H13" s="496" t="s">
        <v>21</v>
      </c>
      <c r="I13" s="496" t="s">
        <v>21</v>
      </c>
      <c r="J13" s="496" t="s">
        <v>21</v>
      </c>
      <c r="K13" s="534" t="s">
        <v>24</v>
      </c>
      <c r="L13" s="189"/>
    </row>
    <row r="14" spans="1:12" s="535" customFormat="1" ht="20.25" x14ac:dyDescent="0.3">
      <c r="A14" s="569">
        <v>6</v>
      </c>
      <c r="B14" s="533" t="s">
        <v>2503</v>
      </c>
      <c r="C14" s="496" t="s">
        <v>2463</v>
      </c>
      <c r="D14" s="497" t="s">
        <v>2473</v>
      </c>
      <c r="E14" s="490" t="s">
        <v>2471</v>
      </c>
      <c r="F14" s="543">
        <v>50000</v>
      </c>
      <c r="G14" s="496" t="s">
        <v>21</v>
      </c>
      <c r="H14" s="496" t="s">
        <v>21</v>
      </c>
      <c r="I14" s="496" t="s">
        <v>21</v>
      </c>
      <c r="J14" s="496" t="s">
        <v>21</v>
      </c>
      <c r="K14" s="534" t="s">
        <v>24</v>
      </c>
      <c r="L14" s="189"/>
    </row>
    <row r="15" spans="1:12" s="535" customFormat="1" ht="20.25" x14ac:dyDescent="0.3">
      <c r="A15" s="569">
        <v>7</v>
      </c>
      <c r="B15" s="533" t="s">
        <v>2503</v>
      </c>
      <c r="C15" s="496" t="s">
        <v>2463</v>
      </c>
      <c r="D15" s="497" t="s">
        <v>2473</v>
      </c>
      <c r="E15" s="490" t="s">
        <v>1926</v>
      </c>
      <c r="F15" s="543">
        <v>10000</v>
      </c>
      <c r="G15" s="496" t="s">
        <v>21</v>
      </c>
      <c r="H15" s="496" t="s">
        <v>21</v>
      </c>
      <c r="I15" s="496" t="s">
        <v>21</v>
      </c>
      <c r="J15" s="496" t="s">
        <v>21</v>
      </c>
      <c r="K15" s="534" t="s">
        <v>24</v>
      </c>
      <c r="L15" s="189"/>
    </row>
    <row r="16" spans="1:12" s="535" customFormat="1" ht="20.25" x14ac:dyDescent="0.3">
      <c r="A16" s="569">
        <v>8</v>
      </c>
      <c r="B16" s="533" t="s">
        <v>2503</v>
      </c>
      <c r="C16" s="496" t="s">
        <v>2463</v>
      </c>
      <c r="D16" s="497" t="s">
        <v>2474</v>
      </c>
      <c r="E16" s="490" t="s">
        <v>1933</v>
      </c>
      <c r="F16" s="543">
        <v>1850000</v>
      </c>
      <c r="G16" s="496" t="s">
        <v>21</v>
      </c>
      <c r="H16" s="496" t="s">
        <v>21</v>
      </c>
      <c r="I16" s="496" t="s">
        <v>21</v>
      </c>
      <c r="J16" s="496" t="s">
        <v>21</v>
      </c>
      <c r="K16" s="534" t="s">
        <v>24</v>
      </c>
      <c r="L16" s="189"/>
    </row>
    <row r="17" spans="1:12" s="535" customFormat="1" ht="20.25" x14ac:dyDescent="0.3">
      <c r="A17" s="537"/>
      <c r="B17" s="494"/>
      <c r="C17" s="537"/>
      <c r="D17" s="494"/>
      <c r="E17" s="492" t="s">
        <v>2561</v>
      </c>
      <c r="F17" s="539"/>
      <c r="G17" s="539"/>
      <c r="H17" s="539"/>
      <c r="I17" s="540"/>
      <c r="J17" s="539"/>
      <c r="K17" s="541"/>
      <c r="L17" s="189"/>
    </row>
    <row r="18" spans="1:12" s="535" customFormat="1" ht="20.25" x14ac:dyDescent="0.3">
      <c r="A18" s="569">
        <v>9</v>
      </c>
      <c r="B18" s="493" t="s">
        <v>2504</v>
      </c>
      <c r="C18" s="495" t="s">
        <v>2463</v>
      </c>
      <c r="D18" s="497" t="s">
        <v>2498</v>
      </c>
      <c r="E18" s="490" t="s">
        <v>2499</v>
      </c>
      <c r="F18" s="495" t="s">
        <v>21</v>
      </c>
      <c r="G18" s="495" t="s">
        <v>21</v>
      </c>
      <c r="H18" s="542">
        <v>4900000</v>
      </c>
      <c r="I18" s="495" t="s">
        <v>21</v>
      </c>
      <c r="J18" s="495" t="s">
        <v>21</v>
      </c>
      <c r="K18" s="536" t="s">
        <v>885</v>
      </c>
      <c r="L18" s="189"/>
    </row>
    <row r="19" spans="1:12" s="535" customFormat="1" ht="20.25" x14ac:dyDescent="0.3">
      <c r="A19" s="537"/>
      <c r="B19" s="494"/>
      <c r="C19" s="537"/>
      <c r="D19" s="494"/>
      <c r="E19" s="492" t="s">
        <v>2500</v>
      </c>
      <c r="F19" s="539"/>
      <c r="G19" s="539"/>
      <c r="H19" s="539"/>
      <c r="I19" s="540"/>
      <c r="J19" s="539"/>
      <c r="K19" s="541"/>
      <c r="L19" s="189"/>
    </row>
    <row r="20" spans="1:12" s="535" customFormat="1" ht="20.25" x14ac:dyDescent="0.3">
      <c r="A20" s="570">
        <v>10</v>
      </c>
      <c r="B20" s="557" t="s">
        <v>2504</v>
      </c>
      <c r="C20" s="556" t="s">
        <v>2463</v>
      </c>
      <c r="D20" s="557" t="s">
        <v>2498</v>
      </c>
      <c r="E20" s="558" t="s">
        <v>2562</v>
      </c>
      <c r="F20" s="559" t="s">
        <v>21</v>
      </c>
      <c r="G20" s="560">
        <v>2500000</v>
      </c>
      <c r="H20" s="559" t="s">
        <v>21</v>
      </c>
      <c r="I20" s="559" t="s">
        <v>21</v>
      </c>
      <c r="J20" s="559" t="s">
        <v>21</v>
      </c>
      <c r="K20" s="561" t="s">
        <v>885</v>
      </c>
      <c r="L20" s="189"/>
    </row>
    <row r="21" spans="1:12" s="535" customFormat="1" ht="20.25" x14ac:dyDescent="0.3">
      <c r="A21" s="570">
        <v>11</v>
      </c>
      <c r="B21" s="557" t="s">
        <v>2504</v>
      </c>
      <c r="C21" s="556" t="s">
        <v>2463</v>
      </c>
      <c r="D21" s="557" t="s">
        <v>2497</v>
      </c>
      <c r="E21" s="558" t="s">
        <v>2501</v>
      </c>
      <c r="F21" s="562">
        <v>24000</v>
      </c>
      <c r="G21" s="562">
        <v>24000</v>
      </c>
      <c r="H21" s="562">
        <v>24000</v>
      </c>
      <c r="I21" s="562">
        <v>24000</v>
      </c>
      <c r="J21" s="562">
        <v>24000</v>
      </c>
      <c r="K21" s="561" t="s">
        <v>885</v>
      </c>
      <c r="L21" s="189"/>
    </row>
    <row r="22" spans="1:12" s="535" customFormat="1" ht="20.25" x14ac:dyDescent="0.3">
      <c r="A22" s="569">
        <v>12</v>
      </c>
      <c r="B22" s="497" t="s">
        <v>2504</v>
      </c>
      <c r="C22" s="496" t="s">
        <v>2463</v>
      </c>
      <c r="D22" s="497" t="s">
        <v>2497</v>
      </c>
      <c r="E22" s="490" t="s">
        <v>2467</v>
      </c>
      <c r="F22" s="543">
        <v>9000</v>
      </c>
      <c r="G22" s="543">
        <v>9000</v>
      </c>
      <c r="H22" s="543">
        <v>9000</v>
      </c>
      <c r="I22" s="543">
        <v>9000</v>
      </c>
      <c r="J22" s="543">
        <v>9000</v>
      </c>
      <c r="K22" s="534" t="s">
        <v>885</v>
      </c>
      <c r="L22" s="189"/>
    </row>
    <row r="23" spans="1:12" s="535" customFormat="1" ht="20.25" x14ac:dyDescent="0.3">
      <c r="A23" s="537"/>
      <c r="B23" s="538"/>
      <c r="C23" s="537"/>
      <c r="D23" s="494"/>
      <c r="E23" s="492" t="s">
        <v>2502</v>
      </c>
      <c r="F23" s="539"/>
      <c r="G23" s="539"/>
      <c r="H23" s="539"/>
      <c r="I23" s="540"/>
      <c r="J23" s="539"/>
      <c r="K23" s="541"/>
      <c r="L23" s="189"/>
    </row>
    <row r="24" spans="1:12" s="535" customFormat="1" ht="20.25" x14ac:dyDescent="0.3">
      <c r="A24" s="570">
        <v>13</v>
      </c>
      <c r="B24" s="557" t="s">
        <v>2504</v>
      </c>
      <c r="C24" s="556" t="s">
        <v>2463</v>
      </c>
      <c r="D24" s="557" t="s">
        <v>2464</v>
      </c>
      <c r="E24" s="563" t="s">
        <v>2468</v>
      </c>
      <c r="F24" s="556" t="s">
        <v>21</v>
      </c>
      <c r="G24" s="556" t="s">
        <v>21</v>
      </c>
      <c r="H24" s="562">
        <v>50000</v>
      </c>
      <c r="I24" s="556" t="s">
        <v>21</v>
      </c>
      <c r="J24" s="556" t="s">
        <v>21</v>
      </c>
      <c r="K24" s="561" t="s">
        <v>885</v>
      </c>
      <c r="L24" s="189"/>
    </row>
    <row r="25" spans="1:12" s="535" customFormat="1" ht="20.25" x14ac:dyDescent="0.3">
      <c r="A25" s="570">
        <v>14</v>
      </c>
      <c r="B25" s="557" t="s">
        <v>2504</v>
      </c>
      <c r="C25" s="556" t="s">
        <v>2463</v>
      </c>
      <c r="D25" s="558" t="s">
        <v>2474</v>
      </c>
      <c r="E25" s="563" t="s">
        <v>2505</v>
      </c>
      <c r="F25" s="559" t="s">
        <v>21</v>
      </c>
      <c r="G25" s="566">
        <v>10200</v>
      </c>
      <c r="H25" s="559" t="s">
        <v>21</v>
      </c>
      <c r="I25" s="559" t="s">
        <v>21</v>
      </c>
      <c r="J25" s="559" t="s">
        <v>21</v>
      </c>
      <c r="K25" s="561" t="s">
        <v>885</v>
      </c>
      <c r="L25" s="189"/>
    </row>
    <row r="26" spans="1:12" s="189" customFormat="1" ht="19.5" customHeight="1" x14ac:dyDescent="0.3">
      <c r="A26" s="572">
        <v>15</v>
      </c>
      <c r="B26" s="557" t="s">
        <v>2504</v>
      </c>
      <c r="C26" s="564" t="s">
        <v>2463</v>
      </c>
      <c r="D26" s="558" t="s">
        <v>2474</v>
      </c>
      <c r="E26" s="558" t="s">
        <v>2496</v>
      </c>
      <c r="F26" s="556" t="s">
        <v>21</v>
      </c>
      <c r="G26" s="562">
        <v>400000</v>
      </c>
      <c r="H26" s="556" t="s">
        <v>21</v>
      </c>
      <c r="I26" s="556" t="s">
        <v>21</v>
      </c>
      <c r="J26" s="556" t="s">
        <v>21</v>
      </c>
      <c r="K26" s="561" t="s">
        <v>885</v>
      </c>
    </row>
    <row r="27" spans="1:12" s="189" customFormat="1" ht="19.5" customHeight="1" x14ac:dyDescent="0.3">
      <c r="A27" s="572">
        <v>16</v>
      </c>
      <c r="B27" s="563" t="s">
        <v>2475</v>
      </c>
      <c r="C27" s="564" t="s">
        <v>2463</v>
      </c>
      <c r="D27" s="558" t="s">
        <v>2490</v>
      </c>
      <c r="E27" s="558" t="s">
        <v>1879</v>
      </c>
      <c r="F27" s="556" t="s">
        <v>21</v>
      </c>
      <c r="G27" s="560">
        <v>100000</v>
      </c>
      <c r="H27" s="560">
        <v>100000</v>
      </c>
      <c r="I27" s="560">
        <v>100000</v>
      </c>
      <c r="J27" s="556" t="s">
        <v>21</v>
      </c>
      <c r="K27" s="561" t="s">
        <v>885</v>
      </c>
    </row>
    <row r="28" spans="1:12" s="535" customFormat="1" ht="20.25" x14ac:dyDescent="0.3">
      <c r="A28" s="569">
        <v>17</v>
      </c>
      <c r="B28" s="533" t="s">
        <v>2475</v>
      </c>
      <c r="C28" s="496" t="s">
        <v>2463</v>
      </c>
      <c r="D28" s="497" t="s">
        <v>2476</v>
      </c>
      <c r="E28" s="533" t="s">
        <v>2477</v>
      </c>
      <c r="F28" s="496" t="s">
        <v>21</v>
      </c>
      <c r="G28" s="496" t="s">
        <v>21</v>
      </c>
      <c r="H28" s="496" t="s">
        <v>21</v>
      </c>
      <c r="I28" s="496" t="s">
        <v>21</v>
      </c>
      <c r="J28" s="543">
        <v>10500</v>
      </c>
      <c r="K28" s="534" t="s">
        <v>885</v>
      </c>
      <c r="L28" s="189"/>
    </row>
    <row r="29" spans="1:12" s="535" customFormat="1" ht="20.25" x14ac:dyDescent="0.3">
      <c r="A29" s="537"/>
      <c r="B29" s="538"/>
      <c r="C29" s="544"/>
      <c r="D29" s="494" t="s">
        <v>2478</v>
      </c>
      <c r="E29" s="494" t="s">
        <v>2479</v>
      </c>
      <c r="F29" s="539"/>
      <c r="G29" s="539"/>
      <c r="H29" s="539"/>
      <c r="I29" s="544"/>
      <c r="J29" s="540"/>
      <c r="K29" s="541"/>
      <c r="L29" s="189"/>
    </row>
    <row r="30" spans="1:12" s="189" customFormat="1" ht="20.25" x14ac:dyDescent="0.3">
      <c r="A30" s="550">
        <v>18</v>
      </c>
      <c r="B30" s="533" t="s">
        <v>2475</v>
      </c>
      <c r="C30" s="496" t="s">
        <v>2463</v>
      </c>
      <c r="D30" s="490" t="s">
        <v>2484</v>
      </c>
      <c r="E30" s="490" t="s">
        <v>2491</v>
      </c>
      <c r="F30" s="543">
        <v>1500000</v>
      </c>
      <c r="G30" s="496" t="s">
        <v>21</v>
      </c>
      <c r="H30" s="496" t="s">
        <v>21</v>
      </c>
      <c r="I30" s="496" t="s">
        <v>21</v>
      </c>
      <c r="J30" s="496" t="s">
        <v>21</v>
      </c>
      <c r="K30" s="534" t="s">
        <v>885</v>
      </c>
    </row>
    <row r="31" spans="1:12" s="189" customFormat="1" ht="20.25" x14ac:dyDescent="0.3">
      <c r="A31" s="551"/>
      <c r="C31" s="492"/>
      <c r="D31" s="492" t="s">
        <v>2485</v>
      </c>
      <c r="E31" s="492"/>
      <c r="F31" s="492"/>
      <c r="G31" s="492"/>
      <c r="H31" s="492"/>
      <c r="I31" s="492"/>
      <c r="J31" s="492"/>
      <c r="K31" s="492"/>
    </row>
    <row r="32" spans="1:12" s="189" customFormat="1" ht="20.25" x14ac:dyDescent="0.3">
      <c r="A32" s="568">
        <v>19</v>
      </c>
      <c r="B32" s="563" t="s">
        <v>2475</v>
      </c>
      <c r="C32" s="556" t="s">
        <v>2463</v>
      </c>
      <c r="D32" s="558" t="s">
        <v>2490</v>
      </c>
      <c r="E32" s="558" t="s">
        <v>2508</v>
      </c>
      <c r="F32" s="560">
        <v>100000</v>
      </c>
      <c r="G32" s="560">
        <v>100000</v>
      </c>
      <c r="H32" s="560">
        <v>100000</v>
      </c>
      <c r="I32" s="560">
        <v>100000</v>
      </c>
      <c r="J32" s="560">
        <v>100000</v>
      </c>
      <c r="K32" s="561" t="s">
        <v>885</v>
      </c>
    </row>
    <row r="33" spans="1:11" s="189" customFormat="1" ht="20.25" x14ac:dyDescent="0.3">
      <c r="A33" s="551">
        <v>20</v>
      </c>
      <c r="B33" s="563" t="s">
        <v>2475</v>
      </c>
      <c r="C33" s="556" t="s">
        <v>2463</v>
      </c>
      <c r="D33" s="558" t="s">
        <v>2490</v>
      </c>
      <c r="E33" s="491" t="s">
        <v>2509</v>
      </c>
      <c r="F33" s="565">
        <v>40000</v>
      </c>
      <c r="G33" s="565">
        <v>40000</v>
      </c>
      <c r="H33" s="565">
        <v>40000</v>
      </c>
      <c r="I33" s="565">
        <v>40000</v>
      </c>
      <c r="J33" s="565">
        <v>40000</v>
      </c>
      <c r="K33" s="561" t="s">
        <v>885</v>
      </c>
    </row>
    <row r="34" spans="1:11" s="189" customFormat="1" ht="20.25" x14ac:dyDescent="0.3">
      <c r="A34" s="550">
        <v>21</v>
      </c>
      <c r="B34" s="490" t="s">
        <v>2483</v>
      </c>
      <c r="C34" s="496" t="s">
        <v>2463</v>
      </c>
      <c r="D34" s="490" t="s">
        <v>2490</v>
      </c>
      <c r="E34" s="490" t="s">
        <v>2488</v>
      </c>
      <c r="F34" s="554">
        <v>50000</v>
      </c>
      <c r="G34" s="554">
        <v>50000</v>
      </c>
      <c r="H34" s="554">
        <v>50000</v>
      </c>
      <c r="I34" s="554">
        <v>50000</v>
      </c>
      <c r="J34" s="554">
        <v>50000</v>
      </c>
      <c r="K34" s="552" t="s">
        <v>2481</v>
      </c>
    </row>
    <row r="35" spans="1:11" s="189" customFormat="1" ht="20.25" x14ac:dyDescent="0.3">
      <c r="A35" s="551"/>
      <c r="B35" s="492"/>
      <c r="C35" s="492"/>
      <c r="D35" s="492"/>
      <c r="E35" s="492" t="s">
        <v>2489</v>
      </c>
      <c r="F35" s="492"/>
      <c r="G35" s="492"/>
      <c r="H35" s="492"/>
      <c r="I35" s="492"/>
      <c r="J35" s="492"/>
      <c r="K35" s="553" t="s">
        <v>2482</v>
      </c>
    </row>
    <row r="36" spans="1:11" s="189" customFormat="1" ht="20.25" x14ac:dyDescent="0.3">
      <c r="A36" s="550">
        <v>22</v>
      </c>
      <c r="B36" s="490" t="s">
        <v>2483</v>
      </c>
      <c r="C36" s="496" t="s">
        <v>2463</v>
      </c>
      <c r="D36" s="497" t="s">
        <v>2472</v>
      </c>
      <c r="E36" s="490" t="s">
        <v>2487</v>
      </c>
      <c r="F36" s="554">
        <v>100000</v>
      </c>
      <c r="G36" s="554">
        <v>100000</v>
      </c>
      <c r="H36" s="554">
        <v>100000</v>
      </c>
      <c r="I36" s="554">
        <v>100000</v>
      </c>
      <c r="J36" s="554">
        <v>100000</v>
      </c>
      <c r="K36" s="552" t="s">
        <v>2481</v>
      </c>
    </row>
    <row r="37" spans="1:11" s="189" customFormat="1" ht="20.25" x14ac:dyDescent="0.3">
      <c r="A37" s="551"/>
      <c r="B37" s="492"/>
      <c r="C37" s="492"/>
      <c r="D37" s="494" t="s">
        <v>2480</v>
      </c>
      <c r="E37" s="492"/>
      <c r="F37" s="492"/>
      <c r="G37" s="492"/>
      <c r="H37" s="492"/>
      <c r="I37" s="492"/>
      <c r="J37" s="492"/>
      <c r="K37" s="553" t="s">
        <v>2482</v>
      </c>
    </row>
    <row r="38" spans="1:11" s="189" customFormat="1" ht="20.25" x14ac:dyDescent="0.3">
      <c r="A38" s="550">
        <v>23</v>
      </c>
      <c r="B38" s="490" t="s">
        <v>2483</v>
      </c>
      <c r="C38" s="496" t="s">
        <v>2463</v>
      </c>
      <c r="D38" s="490" t="s">
        <v>2484</v>
      </c>
      <c r="E38" s="490" t="s">
        <v>2486</v>
      </c>
      <c r="F38" s="555" t="s">
        <v>21</v>
      </c>
      <c r="G38" s="554">
        <v>900000</v>
      </c>
      <c r="H38" s="555" t="s">
        <v>21</v>
      </c>
      <c r="I38" s="555" t="s">
        <v>21</v>
      </c>
      <c r="J38" s="555" t="s">
        <v>21</v>
      </c>
      <c r="K38" s="552" t="s">
        <v>2481</v>
      </c>
    </row>
    <row r="39" spans="1:11" s="189" customFormat="1" ht="20.25" x14ac:dyDescent="0.3">
      <c r="A39" s="551"/>
      <c r="B39" s="492"/>
      <c r="C39" s="492"/>
      <c r="D39" s="492" t="s">
        <v>2485</v>
      </c>
      <c r="E39" s="492" t="s">
        <v>1865</v>
      </c>
      <c r="F39" s="492"/>
      <c r="G39" s="492"/>
      <c r="H39" s="492"/>
      <c r="I39" s="492"/>
      <c r="J39" s="492"/>
      <c r="K39" s="553" t="s">
        <v>2482</v>
      </c>
    </row>
    <row r="40" spans="1:11" s="189" customFormat="1" ht="20.25" x14ac:dyDescent="0.3">
      <c r="A40" s="550">
        <v>24</v>
      </c>
      <c r="B40" s="490" t="s">
        <v>2507</v>
      </c>
      <c r="C40" s="496" t="s">
        <v>2463</v>
      </c>
      <c r="D40" s="490" t="s">
        <v>2474</v>
      </c>
      <c r="E40" s="490" t="s">
        <v>2506</v>
      </c>
      <c r="F40" s="555" t="s">
        <v>21</v>
      </c>
      <c r="G40" s="567">
        <v>40000</v>
      </c>
      <c r="H40" s="555" t="s">
        <v>21</v>
      </c>
      <c r="I40" s="567">
        <v>40000</v>
      </c>
      <c r="J40" s="555" t="s">
        <v>21</v>
      </c>
      <c r="K40" s="552" t="s">
        <v>2481</v>
      </c>
    </row>
    <row r="41" spans="1:11" s="189" customFormat="1" ht="20.25" x14ac:dyDescent="0.3">
      <c r="A41" s="551"/>
      <c r="B41" s="492"/>
      <c r="C41" s="492"/>
      <c r="D41" s="492"/>
      <c r="E41" s="492"/>
      <c r="F41" s="492"/>
      <c r="G41" s="492"/>
      <c r="H41" s="492"/>
      <c r="I41" s="492"/>
      <c r="J41" s="492"/>
      <c r="K41" s="492" t="s">
        <v>2507</v>
      </c>
    </row>
    <row r="42" spans="1:11" s="369" customFormat="1" ht="20.25" x14ac:dyDescent="0.2">
      <c r="A42" s="707" t="s">
        <v>1015</v>
      </c>
      <c r="B42" s="708"/>
      <c r="C42" s="708"/>
      <c r="D42" s="708"/>
      <c r="E42" s="709"/>
      <c r="F42" s="292">
        <f>SUM(F13:F41)</f>
        <v>6233000</v>
      </c>
      <c r="G42" s="292">
        <f t="shared" ref="G42:J42" si="0">SUM(G13:G41)</f>
        <v>4273200</v>
      </c>
      <c r="H42" s="292">
        <f t="shared" si="0"/>
        <v>5373000</v>
      </c>
      <c r="I42" s="292">
        <f t="shared" si="0"/>
        <v>463000</v>
      </c>
      <c r="J42" s="292">
        <f t="shared" si="0"/>
        <v>333500</v>
      </c>
      <c r="K42" s="571"/>
    </row>
    <row r="43" spans="1:11" s="189" customFormat="1" ht="20.25" x14ac:dyDescent="0.3">
      <c r="A43" s="549"/>
    </row>
    <row r="44" spans="1:11" s="189" customFormat="1" ht="20.25" x14ac:dyDescent="0.3">
      <c r="A44" s="549"/>
    </row>
    <row r="45" spans="1:11" s="189" customFormat="1" ht="20.25" x14ac:dyDescent="0.3">
      <c r="A45" s="549"/>
    </row>
    <row r="46" spans="1:11" s="189" customFormat="1" ht="20.25" x14ac:dyDescent="0.3">
      <c r="A46" s="549"/>
    </row>
    <row r="47" spans="1:11" s="189" customFormat="1" ht="20.25" x14ac:dyDescent="0.3">
      <c r="A47" s="549"/>
    </row>
    <row r="48" spans="1:11" s="189" customFormat="1" ht="20.25" x14ac:dyDescent="0.3">
      <c r="A48" s="549"/>
    </row>
    <row r="49" spans="1:1" s="189" customFormat="1" ht="20.25" x14ac:dyDescent="0.3">
      <c r="A49" s="549"/>
    </row>
    <row r="50" spans="1:1" s="189" customFormat="1" ht="20.25" x14ac:dyDescent="0.3">
      <c r="A50" s="549"/>
    </row>
    <row r="51" spans="1:1" s="189" customFormat="1" ht="20.25" x14ac:dyDescent="0.3">
      <c r="A51" s="549"/>
    </row>
    <row r="52" spans="1:1" s="189" customFormat="1" ht="20.25" x14ac:dyDescent="0.3">
      <c r="A52" s="549"/>
    </row>
    <row r="53" spans="1:1" s="189" customFormat="1" ht="20.25" x14ac:dyDescent="0.3">
      <c r="A53" s="549"/>
    </row>
    <row r="54" spans="1:1" s="189" customFormat="1" ht="20.25" x14ac:dyDescent="0.3">
      <c r="A54" s="549"/>
    </row>
    <row r="55" spans="1:1" s="189" customFormat="1" ht="20.25" x14ac:dyDescent="0.3">
      <c r="A55" s="549"/>
    </row>
    <row r="56" spans="1:1" s="189" customFormat="1" ht="20.25" x14ac:dyDescent="0.3">
      <c r="A56" s="549"/>
    </row>
    <row r="57" spans="1:1" s="189" customFormat="1" ht="20.25" x14ac:dyDescent="0.3">
      <c r="A57" s="549"/>
    </row>
    <row r="58" spans="1:1" s="189" customFormat="1" ht="20.25" x14ac:dyDescent="0.3">
      <c r="A58" s="549"/>
    </row>
    <row r="59" spans="1:1" s="189" customFormat="1" ht="20.25" x14ac:dyDescent="0.3">
      <c r="A59" s="549"/>
    </row>
    <row r="60" spans="1:1" s="189" customFormat="1" ht="20.25" x14ac:dyDescent="0.3">
      <c r="A60" s="549"/>
    </row>
    <row r="61" spans="1:1" s="189" customFormat="1" ht="20.25" x14ac:dyDescent="0.3">
      <c r="A61" s="549"/>
    </row>
    <row r="62" spans="1:1" s="189" customFormat="1" ht="20.25" x14ac:dyDescent="0.3">
      <c r="A62" s="549"/>
    </row>
    <row r="63" spans="1:1" s="189" customFormat="1" ht="20.25" x14ac:dyDescent="0.3">
      <c r="A63" s="549"/>
    </row>
    <row r="64" spans="1:1" s="189" customFormat="1" ht="20.25" x14ac:dyDescent="0.3">
      <c r="A64" s="549"/>
    </row>
    <row r="65" spans="1:1" s="189" customFormat="1" ht="20.25" x14ac:dyDescent="0.3">
      <c r="A65" s="549"/>
    </row>
    <row r="66" spans="1:1" s="189" customFormat="1" ht="20.25" x14ac:dyDescent="0.3">
      <c r="A66" s="549"/>
    </row>
    <row r="67" spans="1:1" s="189" customFormat="1" ht="20.25" x14ac:dyDescent="0.3">
      <c r="A67" s="549"/>
    </row>
    <row r="68" spans="1:1" s="189" customFormat="1" ht="20.25" x14ac:dyDescent="0.3">
      <c r="A68" s="549"/>
    </row>
    <row r="69" spans="1:1" s="189" customFormat="1" ht="20.25" x14ac:dyDescent="0.3">
      <c r="A69" s="549"/>
    </row>
    <row r="70" spans="1:1" s="189" customFormat="1" ht="20.25" x14ac:dyDescent="0.3">
      <c r="A70" s="549"/>
    </row>
    <row r="71" spans="1:1" s="189" customFormat="1" ht="20.25" x14ac:dyDescent="0.3">
      <c r="A71" s="549"/>
    </row>
    <row r="72" spans="1:1" s="189" customFormat="1" ht="20.25" x14ac:dyDescent="0.3">
      <c r="A72" s="549"/>
    </row>
    <row r="73" spans="1:1" s="189" customFormat="1" ht="20.25" x14ac:dyDescent="0.3">
      <c r="A73" s="549"/>
    </row>
    <row r="74" spans="1:1" s="189" customFormat="1" ht="20.25" x14ac:dyDescent="0.3">
      <c r="A74" s="549"/>
    </row>
    <row r="75" spans="1:1" s="189" customFormat="1" ht="20.25" x14ac:dyDescent="0.3">
      <c r="A75" s="549"/>
    </row>
    <row r="76" spans="1:1" s="189" customFormat="1" ht="20.25" x14ac:dyDescent="0.3">
      <c r="A76" s="549"/>
    </row>
    <row r="77" spans="1:1" s="189" customFormat="1" ht="20.25" x14ac:dyDescent="0.3">
      <c r="A77" s="549"/>
    </row>
    <row r="78" spans="1:1" s="189" customFormat="1" ht="20.25" x14ac:dyDescent="0.3">
      <c r="A78" s="549"/>
    </row>
    <row r="79" spans="1:1" s="189" customFormat="1" ht="20.25" x14ac:dyDescent="0.3">
      <c r="A79" s="549"/>
    </row>
    <row r="80" spans="1:1" s="189" customFormat="1" ht="20.25" x14ac:dyDescent="0.3">
      <c r="A80" s="549"/>
    </row>
    <row r="81" spans="1:1" s="189" customFormat="1" ht="20.25" x14ac:dyDescent="0.3">
      <c r="A81" s="549"/>
    </row>
    <row r="82" spans="1:1" s="189" customFormat="1" ht="20.25" x14ac:dyDescent="0.3">
      <c r="A82" s="549"/>
    </row>
    <row r="83" spans="1:1" s="189" customFormat="1" ht="20.25" x14ac:dyDescent="0.3">
      <c r="A83" s="549"/>
    </row>
    <row r="84" spans="1:1" s="189" customFormat="1" ht="20.25" x14ac:dyDescent="0.3">
      <c r="A84" s="549"/>
    </row>
    <row r="85" spans="1:1" s="189" customFormat="1" ht="20.25" x14ac:dyDescent="0.3">
      <c r="A85" s="549"/>
    </row>
    <row r="86" spans="1:1" s="189" customFormat="1" ht="20.25" x14ac:dyDescent="0.3">
      <c r="A86" s="549"/>
    </row>
    <row r="87" spans="1:1" s="189" customFormat="1" ht="20.25" x14ac:dyDescent="0.3">
      <c r="A87" s="549"/>
    </row>
    <row r="88" spans="1:1" s="189" customFormat="1" ht="20.25" x14ac:dyDescent="0.3">
      <c r="A88" s="549"/>
    </row>
    <row r="89" spans="1:1" s="189" customFormat="1" ht="20.25" x14ac:dyDescent="0.3">
      <c r="A89" s="549"/>
    </row>
    <row r="90" spans="1:1" s="189" customFormat="1" ht="20.25" x14ac:dyDescent="0.3">
      <c r="A90" s="549"/>
    </row>
    <row r="91" spans="1:1" s="189" customFormat="1" ht="20.25" x14ac:dyDescent="0.3">
      <c r="A91" s="549"/>
    </row>
    <row r="92" spans="1:1" s="189" customFormat="1" ht="20.25" x14ac:dyDescent="0.3">
      <c r="A92" s="549"/>
    </row>
    <row r="93" spans="1:1" s="189" customFormat="1" ht="20.25" x14ac:dyDescent="0.3">
      <c r="A93" s="549"/>
    </row>
    <row r="94" spans="1:1" s="189" customFormat="1" ht="20.25" x14ac:dyDescent="0.3">
      <c r="A94" s="549"/>
    </row>
    <row r="95" spans="1:1" s="189" customFormat="1" ht="20.25" x14ac:dyDescent="0.3">
      <c r="A95" s="549"/>
    </row>
    <row r="96" spans="1:1" s="189" customFormat="1" ht="20.25" x14ac:dyDescent="0.3">
      <c r="A96" s="549"/>
    </row>
    <row r="97" spans="1:1" s="189" customFormat="1" ht="20.25" x14ac:dyDescent="0.3">
      <c r="A97" s="549"/>
    </row>
    <row r="98" spans="1:1" s="189" customFormat="1" ht="20.25" x14ac:dyDescent="0.3">
      <c r="A98" s="549"/>
    </row>
    <row r="99" spans="1:1" s="189" customFormat="1" ht="20.25" x14ac:dyDescent="0.3">
      <c r="A99" s="549"/>
    </row>
    <row r="100" spans="1:1" s="189" customFormat="1" ht="20.25" x14ac:dyDescent="0.3">
      <c r="A100" s="549"/>
    </row>
    <row r="101" spans="1:1" s="189" customFormat="1" ht="20.25" x14ac:dyDescent="0.3">
      <c r="A101" s="549"/>
    </row>
    <row r="102" spans="1:1" s="189" customFormat="1" ht="20.25" x14ac:dyDescent="0.3">
      <c r="A102" s="549"/>
    </row>
    <row r="103" spans="1:1" x14ac:dyDescent="0.3">
      <c r="A103" s="422"/>
    </row>
    <row r="104" spans="1:1" x14ac:dyDescent="0.3">
      <c r="A104" s="422"/>
    </row>
    <row r="105" spans="1:1" x14ac:dyDescent="0.3">
      <c r="A105" s="422"/>
    </row>
    <row r="106" spans="1:1" x14ac:dyDescent="0.3">
      <c r="A106" s="422"/>
    </row>
    <row r="107" spans="1:1" x14ac:dyDescent="0.3">
      <c r="A107" s="422"/>
    </row>
    <row r="108" spans="1:1" x14ac:dyDescent="0.3">
      <c r="A108" s="422"/>
    </row>
    <row r="109" spans="1:1" x14ac:dyDescent="0.3">
      <c r="A109" s="422"/>
    </row>
    <row r="110" spans="1:1" x14ac:dyDescent="0.3">
      <c r="A110" s="422"/>
    </row>
    <row r="111" spans="1:1" x14ac:dyDescent="0.3">
      <c r="A111" s="422"/>
    </row>
    <row r="112" spans="1:1" x14ac:dyDescent="0.3">
      <c r="A112" s="422"/>
    </row>
    <row r="113" spans="1:1" x14ac:dyDescent="0.3">
      <c r="A113" s="422"/>
    </row>
    <row r="114" spans="1:1" x14ac:dyDescent="0.3">
      <c r="A114" s="422"/>
    </row>
    <row r="115" spans="1:1" x14ac:dyDescent="0.3">
      <c r="A115" s="422"/>
    </row>
    <row r="116" spans="1:1" x14ac:dyDescent="0.3">
      <c r="A116" s="422"/>
    </row>
    <row r="117" spans="1:1" x14ac:dyDescent="0.3">
      <c r="A117" s="422"/>
    </row>
    <row r="118" spans="1:1" x14ac:dyDescent="0.3">
      <c r="A118" s="422"/>
    </row>
    <row r="119" spans="1:1" x14ac:dyDescent="0.3">
      <c r="A119" s="422"/>
    </row>
    <row r="120" spans="1:1" x14ac:dyDescent="0.3">
      <c r="A120" s="422"/>
    </row>
    <row r="121" spans="1:1" x14ac:dyDescent="0.3">
      <c r="A121" s="422"/>
    </row>
    <row r="122" spans="1:1" x14ac:dyDescent="0.3">
      <c r="A122" s="422"/>
    </row>
    <row r="123" spans="1:1" x14ac:dyDescent="0.3">
      <c r="A123" s="422"/>
    </row>
    <row r="124" spans="1:1" x14ac:dyDescent="0.3">
      <c r="A124" s="422"/>
    </row>
    <row r="125" spans="1:1" x14ac:dyDescent="0.3">
      <c r="A125" s="422"/>
    </row>
    <row r="126" spans="1:1" x14ac:dyDescent="0.3">
      <c r="A126" s="422"/>
    </row>
    <row r="127" spans="1:1" x14ac:dyDescent="0.3">
      <c r="A127" s="422"/>
    </row>
    <row r="128" spans="1:1" x14ac:dyDescent="0.3">
      <c r="A128" s="422"/>
    </row>
    <row r="129" spans="1:1" x14ac:dyDescent="0.3">
      <c r="A129" s="422"/>
    </row>
  </sheetData>
  <mergeCells count="11">
    <mergeCell ref="A42:E42"/>
    <mergeCell ref="K4:K6"/>
    <mergeCell ref="C4:C6"/>
    <mergeCell ref="A1:K1"/>
    <mergeCell ref="A2:K2"/>
    <mergeCell ref="A3:K3"/>
    <mergeCell ref="A4:A6"/>
    <mergeCell ref="B4:B6"/>
    <mergeCell ref="D4:D6"/>
    <mergeCell ref="E4:E6"/>
    <mergeCell ref="F4:J4"/>
  </mergeCells>
  <printOptions horizontalCentered="1"/>
  <pageMargins left="0.39370078740157483" right="0.39370078740157483" top="0.98425196850393704" bottom="0.59055118110236227" header="0.9055118110236221" footer="0.31496062992125984"/>
  <pageSetup paperSize="274" scale="84" orientation="landscape" horizontalDpi="0" verticalDpi="0" r:id="rId1"/>
  <headerFooter>
    <oddHeader>&amp;C&amp;"TH SarabunIT๙,ตัวหนา"&amp;18                                                                                                                                                                                                                        แบบ ผ.๐๓</oddHeader>
    <oddFooter>&amp;C&amp;"TH SarabunIT๙,ธรรมดา"&amp;16&amp;P+172&amp;</oddFooter>
  </headerFooter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30</vt:i4>
      </vt:variant>
      <vt:variant>
        <vt:lpstr>ช่วงที่มีชื่อ</vt:lpstr>
      </vt:variant>
      <vt:variant>
        <vt:i4>27</vt:i4>
      </vt:variant>
    </vt:vector>
  </HeadingPairs>
  <TitlesOfParts>
    <vt:vector size="57" baseType="lpstr">
      <vt:lpstr>น้า</vt:lpstr>
      <vt:lpstr>ผ.01</vt:lpstr>
      <vt:lpstr>ผ.01.1</vt:lpstr>
      <vt:lpstr>1.1</vt:lpstr>
      <vt:lpstr>1.2</vt:lpstr>
      <vt:lpstr>1.3</vt:lpstr>
      <vt:lpstr>1.4</vt:lpstr>
      <vt:lpstr>1.5</vt:lpstr>
      <vt:lpstr>1.6</vt:lpstr>
      <vt:lpstr>1.7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4.1</vt:lpstr>
      <vt:lpstr>4.2</vt:lpstr>
      <vt:lpstr>4.3</vt:lpstr>
      <vt:lpstr>4.4</vt:lpstr>
      <vt:lpstr>5.1</vt:lpstr>
      <vt:lpstr>5.2</vt:lpstr>
      <vt:lpstr>5.3</vt:lpstr>
      <vt:lpstr>ผ.02.1</vt:lpstr>
      <vt:lpstr>01 ประสานแผน</vt:lpstr>
      <vt:lpstr>ผ.02.2</vt:lpstr>
      <vt:lpstr>ผ.03</vt:lpstr>
      <vt:lpstr>'1.1'!Print_Area</vt:lpstr>
      <vt:lpstr>น้า!Print_Area</vt:lpstr>
      <vt:lpstr>ผ.03!Print_Area</vt:lpstr>
      <vt:lpstr>'1.1'!Print_Titles</vt:lpstr>
      <vt:lpstr>'1.2'!Print_Titles</vt:lpstr>
      <vt:lpstr>'1.3'!Print_Titles</vt:lpstr>
      <vt:lpstr>'1.4'!Print_Titles</vt:lpstr>
      <vt:lpstr>'1.5'!Print_Titles</vt:lpstr>
      <vt:lpstr>'1.6'!Print_Titles</vt:lpstr>
      <vt:lpstr>'1.7'!Print_Titles</vt:lpstr>
      <vt:lpstr>'2.1'!Print_Titles</vt:lpstr>
      <vt:lpstr>'2.2'!Print_Titles</vt:lpstr>
      <vt:lpstr>'2.3'!Print_Titles</vt:lpstr>
      <vt:lpstr>'2.4'!Print_Titles</vt:lpstr>
      <vt:lpstr>'3.1'!Print_Titles</vt:lpstr>
      <vt:lpstr>'3.2'!Print_Titles</vt:lpstr>
      <vt:lpstr>'3.3'!Print_Titles</vt:lpstr>
      <vt:lpstr>'3.4'!Print_Titles</vt:lpstr>
      <vt:lpstr>'3.5'!Print_Titles</vt:lpstr>
      <vt:lpstr>'4.2'!Print_Titles</vt:lpstr>
      <vt:lpstr>'4.3'!Print_Titles</vt:lpstr>
      <vt:lpstr>'4.4'!Print_Titles</vt:lpstr>
      <vt:lpstr>น้า!Print_Titles</vt:lpstr>
      <vt:lpstr>ผ.01!Print_Titles</vt:lpstr>
      <vt:lpstr>ผ.02.1!Print_Titles</vt:lpstr>
      <vt:lpstr>ผ.02.2!Print_Titles</vt:lpstr>
      <vt:lpstr>ผ.03!Print_Titles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OSwindows</cp:lastModifiedBy>
  <cp:lastPrinted>2022-06-30T02:28:14Z</cp:lastPrinted>
  <dcterms:created xsi:type="dcterms:W3CDTF">2021-09-15T11:58:05Z</dcterms:created>
  <dcterms:modified xsi:type="dcterms:W3CDTF">2024-06-12T07:17:09Z</dcterms:modified>
</cp:coreProperties>
</file>